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<sst xmlns="http://schemas.openxmlformats.org/spreadsheetml/2006/main" count="76" uniqueCount="22">
  <si>
    <t xml:space="preserve"> Zestawienie dochodów i wydatków rachunku dochodów własnych za 2009 rok</t>
  </si>
  <si>
    <t>SZKOŁA PODSTAWOWA W GAWLIKACH WIELKICH</t>
  </si>
  <si>
    <t>DOCHODY</t>
  </si>
  <si>
    <t>Dział</t>
  </si>
  <si>
    <t>Rozdział</t>
  </si>
  <si>
    <t>§</t>
  </si>
  <si>
    <t>Plan wg uchwały</t>
  </si>
  <si>
    <t>Plan po zmianach</t>
  </si>
  <si>
    <t>Wykonanie</t>
  </si>
  <si>
    <t>%</t>
  </si>
  <si>
    <t>0 8 3 0</t>
  </si>
  <si>
    <t xml:space="preserve"> 0 9 2 0</t>
  </si>
  <si>
    <t>Ogółem</t>
  </si>
  <si>
    <t>WYDATKI</t>
  </si>
  <si>
    <t>Stan środków pieniężnych na koniec okresu sprawozdawczego</t>
  </si>
  <si>
    <t>Na koniec 2009 roku zobowiązania nie wystąpiły.</t>
  </si>
  <si>
    <t>ZESPÓŁ SZKÓŁ OGÓLNOKSZTAŁCĄCYCH W WYDMINACH</t>
  </si>
  <si>
    <t>0 9 2 0</t>
  </si>
  <si>
    <t xml:space="preserve"> 0 9 6 0 </t>
  </si>
  <si>
    <t>22.000,00</t>
  </si>
  <si>
    <t>SZKOŁA PODSTAWOWA W TALKACH</t>
  </si>
  <si>
    <t>9.000,00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</si>
</sst>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"/>
    <numFmt numFmtId="167" formatCode="0"/>
  </numFmts>
  <fonts count="7">
    <font>
      <sz val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164" fontId="2" fillId="0" borderId="1" xfId="0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6" fontId="4" fillId="0" borderId="2" xfId="0" applyNumberFormat="1" applyFont="1" applyBorder="1" applyAlignment="1">
      <alignment horizontal="right"/>
    </xf>
    <xf numFmtId="164" fontId="4" fillId="0" borderId="1" xfId="0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right" vertical="center" wrapText="1"/>
    </xf>
    <xf numFmtId="164" fontId="2" fillId="0" borderId="1" xfId="0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7" fontId="0" fillId="0" borderId="0" xfId="0" applyNumberFormat="1" applyAlignment="1">
      <alignment/>
    </xf>
    <xf numFmtId="164" fontId="6" fillId="0" borderId="1" xfId="0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0" fillId="0" borderId="3" xfId="0" applyBorder="1" applyAlignment="1">
      <alignment/>
    </xf>
    <xf numFmtId="164" fontId="4" fillId="0" borderId="3" xfId="0" applyFont="1" applyBorder="1" applyAlignment="1">
      <alignment horizontal="center"/>
    </xf>
    <xf numFmtId="166" fontId="2" fillId="0" borderId="2" xfId="0" applyNumberFormat="1" applyFont="1" applyFill="1" applyBorder="1" applyAlignment="1">
      <alignment horizontal="right" vertical="center" wrapText="1"/>
    </xf>
    <xf numFmtId="166" fontId="2" fillId="0" borderId="2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95"/>
  <sheetViews>
    <sheetView tabSelected="1" workbookViewId="0" topLeftCell="A1">
      <selection activeCell="A33" sqref="A33"/>
    </sheetView>
  </sheetViews>
  <sheetFormatPr defaultColWidth="12.57421875" defaultRowHeight="12.75"/>
  <cols>
    <col min="1" max="1" width="1.421875" style="0" customWidth="1"/>
    <col min="2" max="2" width="7.7109375" style="0" customWidth="1"/>
    <col min="3" max="3" width="10.140625" style="0" customWidth="1"/>
    <col min="4" max="4" width="10.7109375" style="0" customWidth="1"/>
    <col min="5" max="5" width="12.8515625" style="0" customWidth="1"/>
    <col min="6" max="6" width="11.7109375" style="0" customWidth="1"/>
    <col min="7" max="8" width="11.57421875" style="0" customWidth="1"/>
    <col min="9" max="16384" width="11.57421875" style="0" customWidth="1"/>
  </cols>
  <sheetData>
    <row r="2" ht="13.5">
      <c r="B2" s="1" t="s">
        <v>0</v>
      </c>
    </row>
    <row r="3" ht="15">
      <c r="B3" s="2"/>
    </row>
    <row r="4" ht="13.5">
      <c r="B4" s="3" t="s">
        <v>1</v>
      </c>
    </row>
    <row r="5" ht="15">
      <c r="B5" s="4"/>
    </row>
    <row r="6" ht="15">
      <c r="B6" s="2"/>
    </row>
    <row r="7" ht="15">
      <c r="B7" s="2"/>
    </row>
    <row r="8" ht="15">
      <c r="B8" s="4" t="s">
        <v>2</v>
      </c>
    </row>
    <row r="9" ht="13.5">
      <c r="B9" s="1"/>
    </row>
    <row r="10" spans="2:8" ht="24.75">
      <c r="B10" s="5" t="s">
        <v>3</v>
      </c>
      <c r="C10" s="5" t="s">
        <v>4</v>
      </c>
      <c r="D10" s="5" t="s">
        <v>5</v>
      </c>
      <c r="E10" s="6" t="s">
        <v>6</v>
      </c>
      <c r="F10" s="6" t="s">
        <v>7</v>
      </c>
      <c r="G10" s="5" t="s">
        <v>8</v>
      </c>
      <c r="H10" s="7" t="s">
        <v>9</v>
      </c>
    </row>
    <row r="11" spans="2:8" ht="15">
      <c r="B11" s="8">
        <v>801</v>
      </c>
      <c r="C11" s="8">
        <v>80101</v>
      </c>
      <c r="D11" s="8" t="s">
        <v>10</v>
      </c>
      <c r="E11" s="9">
        <v>3650</v>
      </c>
      <c r="F11" s="9">
        <v>3650</v>
      </c>
      <c r="G11" s="9">
        <v>13073</v>
      </c>
      <c r="H11" s="10">
        <f>G11/F11*100</f>
        <v>358.16438356164383</v>
      </c>
    </row>
    <row r="12" spans="2:8" ht="15">
      <c r="B12" s="8">
        <v>801</v>
      </c>
      <c r="C12" s="8">
        <v>80101</v>
      </c>
      <c r="D12" s="8" t="s">
        <v>11</v>
      </c>
      <c r="E12" s="9">
        <v>50</v>
      </c>
      <c r="F12" s="9">
        <v>50</v>
      </c>
      <c r="G12" s="11">
        <v>17.23</v>
      </c>
      <c r="H12" s="10">
        <f>G12/F12*100</f>
        <v>34.46</v>
      </c>
    </row>
    <row r="13" spans="2:8" ht="15">
      <c r="B13" s="8" t="s">
        <v>12</v>
      </c>
      <c r="C13" s="8"/>
      <c r="D13" s="8"/>
      <c r="E13" s="12">
        <f>SUM(E11:E12)</f>
        <v>3700</v>
      </c>
      <c r="F13" s="12">
        <f>SUM(F11:F12)</f>
        <v>3700</v>
      </c>
      <c r="G13" s="12">
        <f>SUM(G11:G12)</f>
        <v>13090.23</v>
      </c>
      <c r="H13" s="13">
        <f>G13/F13*100</f>
        <v>353.79</v>
      </c>
    </row>
    <row r="14" ht="15">
      <c r="B14" s="2"/>
    </row>
    <row r="15" ht="15">
      <c r="B15" s="4"/>
    </row>
    <row r="16" ht="15">
      <c r="B16" s="2"/>
    </row>
    <row r="17" ht="15">
      <c r="B17" s="4" t="s">
        <v>13</v>
      </c>
    </row>
    <row r="18" ht="13.5">
      <c r="B18" s="1"/>
    </row>
    <row r="19" spans="2:8" ht="24.75">
      <c r="B19" s="5" t="s">
        <v>3</v>
      </c>
      <c r="C19" s="5" t="s">
        <v>4</v>
      </c>
      <c r="D19" s="5" t="s">
        <v>5</v>
      </c>
      <c r="E19" s="6" t="s">
        <v>6</v>
      </c>
      <c r="F19" s="6" t="s">
        <v>7</v>
      </c>
      <c r="G19" s="5" t="s">
        <v>8</v>
      </c>
      <c r="H19" s="7" t="s">
        <v>9</v>
      </c>
    </row>
    <row r="20" spans="2:8" ht="15">
      <c r="B20" s="14">
        <v>801</v>
      </c>
      <c r="C20" s="14">
        <v>80101</v>
      </c>
      <c r="D20" s="14">
        <v>2400</v>
      </c>
      <c r="E20" s="15">
        <v>0</v>
      </c>
      <c r="F20" s="15">
        <v>0</v>
      </c>
      <c r="G20" s="16">
        <v>3.54</v>
      </c>
      <c r="H20" s="17">
        <v>0</v>
      </c>
    </row>
    <row r="21" spans="2:10" ht="15">
      <c r="B21" s="14">
        <v>801</v>
      </c>
      <c r="C21" s="14">
        <v>80101</v>
      </c>
      <c r="D21" s="14">
        <v>4170</v>
      </c>
      <c r="E21" s="15">
        <v>0</v>
      </c>
      <c r="F21" s="15">
        <v>0</v>
      </c>
      <c r="G21" s="18">
        <v>2750</v>
      </c>
      <c r="H21" s="17">
        <v>0</v>
      </c>
      <c r="J21" s="19"/>
    </row>
    <row r="22" spans="2:8" ht="15">
      <c r="B22" s="8">
        <v>801</v>
      </c>
      <c r="C22" s="8">
        <v>80101</v>
      </c>
      <c r="D22" s="8">
        <v>4210</v>
      </c>
      <c r="E22" s="9">
        <v>2000</v>
      </c>
      <c r="F22" s="9">
        <v>2000</v>
      </c>
      <c r="G22" s="11">
        <v>5218.86</v>
      </c>
      <c r="H22" s="10">
        <f>G22/F22*100</f>
        <v>260.943</v>
      </c>
    </row>
    <row r="23" spans="2:8" ht="15">
      <c r="B23" s="8">
        <v>801</v>
      </c>
      <c r="C23" s="8">
        <v>80101</v>
      </c>
      <c r="D23" s="8">
        <v>4300</v>
      </c>
      <c r="E23" s="9">
        <v>1700</v>
      </c>
      <c r="F23" s="9">
        <v>1700</v>
      </c>
      <c r="G23" s="11">
        <v>5117.83</v>
      </c>
      <c r="H23" s="10">
        <f>G23/F23*100</f>
        <v>301.0488235294118</v>
      </c>
    </row>
    <row r="24" spans="2:8" ht="15">
      <c r="B24" s="8" t="s">
        <v>12</v>
      </c>
      <c r="C24" s="8"/>
      <c r="D24" s="8"/>
      <c r="E24" s="12">
        <f>SUM(E20:E23)</f>
        <v>3700</v>
      </c>
      <c r="F24" s="12">
        <f>SUM(F20:F23)</f>
        <v>3700</v>
      </c>
      <c r="G24" s="12">
        <f>SUM(G20:G23)</f>
        <v>13090.23</v>
      </c>
      <c r="H24" s="13">
        <f>G24/F24*100</f>
        <v>353.79</v>
      </c>
    </row>
    <row r="25" spans="2:8" ht="15">
      <c r="B25" s="20" t="s">
        <v>14</v>
      </c>
      <c r="C25" s="20"/>
      <c r="D25" s="20"/>
      <c r="E25" s="20"/>
      <c r="F25" s="20"/>
      <c r="G25" s="21">
        <v>0</v>
      </c>
      <c r="H25" s="21"/>
    </row>
    <row r="26" ht="15">
      <c r="B26" s="22"/>
    </row>
    <row r="27" ht="15">
      <c r="B27" s="23"/>
    </row>
    <row r="28" ht="15">
      <c r="B28" s="2" t="s">
        <v>15</v>
      </c>
    </row>
    <row r="29" spans="1:8" ht="15">
      <c r="A29" s="24"/>
      <c r="B29" s="25"/>
      <c r="C29" s="24"/>
      <c r="D29" s="24"/>
      <c r="E29" s="24"/>
      <c r="F29" s="24"/>
      <c r="G29" s="24"/>
      <c r="H29" s="24"/>
    </row>
    <row r="30" ht="15">
      <c r="B30" s="2"/>
    </row>
    <row r="31" ht="13.5">
      <c r="B31" s="1" t="s">
        <v>0</v>
      </c>
    </row>
    <row r="32" ht="14.25" customHeight="1">
      <c r="B32" s="2"/>
    </row>
    <row r="33" ht="15">
      <c r="B33" s="2"/>
    </row>
    <row r="34" ht="13.5">
      <c r="B34" s="3" t="s">
        <v>16</v>
      </c>
    </row>
    <row r="35" ht="15">
      <c r="B35" s="2"/>
    </row>
    <row r="36" ht="15">
      <c r="B36" s="2"/>
    </row>
    <row r="37" ht="15">
      <c r="B37" s="4"/>
    </row>
    <row r="38" ht="15">
      <c r="B38" s="4" t="s">
        <v>2</v>
      </c>
    </row>
    <row r="39" ht="15">
      <c r="B39" s="2"/>
    </row>
    <row r="40" spans="2:8" ht="24.75">
      <c r="B40" s="5" t="s">
        <v>3</v>
      </c>
      <c r="C40" s="5" t="s">
        <v>4</v>
      </c>
      <c r="D40" s="5" t="s">
        <v>5</v>
      </c>
      <c r="E40" s="6" t="s">
        <v>6</v>
      </c>
      <c r="F40" s="6" t="s">
        <v>7</v>
      </c>
      <c r="G40" s="5" t="s">
        <v>8</v>
      </c>
      <c r="H40" s="7" t="s">
        <v>9</v>
      </c>
    </row>
    <row r="41" spans="2:8" ht="15">
      <c r="B41" s="8">
        <v>801</v>
      </c>
      <c r="C41" s="8">
        <v>80101</v>
      </c>
      <c r="D41" s="8" t="s">
        <v>10</v>
      </c>
      <c r="E41" s="9">
        <v>59700</v>
      </c>
      <c r="F41" s="9">
        <v>19700</v>
      </c>
      <c r="G41" s="11">
        <v>32120.35</v>
      </c>
      <c r="H41" s="10">
        <f>G41/F41*100</f>
        <v>163.047461928934</v>
      </c>
    </row>
    <row r="42" spans="2:8" ht="15">
      <c r="B42" s="8">
        <v>801</v>
      </c>
      <c r="C42" s="8">
        <v>80101</v>
      </c>
      <c r="D42" s="8" t="s">
        <v>17</v>
      </c>
      <c r="E42" s="9">
        <v>300</v>
      </c>
      <c r="F42" s="9">
        <v>300</v>
      </c>
      <c r="G42" s="11">
        <v>377.22</v>
      </c>
      <c r="H42" s="10">
        <f>G42/F42*100</f>
        <v>125.74000000000001</v>
      </c>
    </row>
    <row r="43" spans="2:8" ht="15">
      <c r="B43" s="8">
        <v>801</v>
      </c>
      <c r="C43" s="8">
        <v>80101</v>
      </c>
      <c r="D43" s="8" t="s">
        <v>18</v>
      </c>
      <c r="E43" s="9">
        <v>0</v>
      </c>
      <c r="F43" s="9">
        <v>40000</v>
      </c>
      <c r="G43" s="9">
        <v>40000</v>
      </c>
      <c r="H43" s="10">
        <f>G43/F43*100</f>
        <v>100</v>
      </c>
    </row>
    <row r="44" spans="2:8" ht="15">
      <c r="B44" s="8" t="s">
        <v>12</v>
      </c>
      <c r="C44" s="8"/>
      <c r="D44" s="8"/>
      <c r="E44" s="12">
        <f>SUM(E41:E43)</f>
        <v>60000</v>
      </c>
      <c r="F44" s="12">
        <f>SUM(F41:F43)</f>
        <v>60000</v>
      </c>
      <c r="G44" s="12">
        <f>SUM(G41:G43)</f>
        <v>72497.57</v>
      </c>
      <c r="H44" s="13">
        <f>G44/F44*100</f>
        <v>120.82928333333334</v>
      </c>
    </row>
    <row r="45" ht="15">
      <c r="B45" s="2"/>
    </row>
    <row r="46" ht="15">
      <c r="B46" s="4"/>
    </row>
    <row r="47" ht="15">
      <c r="B47" s="4" t="s">
        <v>13</v>
      </c>
    </row>
    <row r="48" ht="15">
      <c r="B48" s="2"/>
    </row>
    <row r="49" spans="2:8" ht="24.75">
      <c r="B49" s="5" t="s">
        <v>3</v>
      </c>
      <c r="C49" s="5" t="s">
        <v>4</v>
      </c>
      <c r="D49" s="5" t="s">
        <v>5</v>
      </c>
      <c r="E49" s="6" t="s">
        <v>6</v>
      </c>
      <c r="F49" s="6" t="s">
        <v>7</v>
      </c>
      <c r="G49" s="5" t="s">
        <v>8</v>
      </c>
      <c r="H49" s="7" t="s">
        <v>9</v>
      </c>
    </row>
    <row r="50" spans="2:8" ht="15">
      <c r="B50" s="14">
        <v>801</v>
      </c>
      <c r="C50" s="14">
        <v>80101</v>
      </c>
      <c r="D50" s="14">
        <v>2400</v>
      </c>
      <c r="E50" s="15">
        <v>0</v>
      </c>
      <c r="F50" s="15">
        <v>0</v>
      </c>
      <c r="G50" s="16">
        <v>92.66</v>
      </c>
      <c r="H50" s="26">
        <v>0</v>
      </c>
    </row>
    <row r="51" spans="2:8" ht="15">
      <c r="B51" s="14">
        <v>801</v>
      </c>
      <c r="C51" s="8">
        <v>80101</v>
      </c>
      <c r="D51" s="14">
        <v>4010</v>
      </c>
      <c r="E51" s="15">
        <v>0</v>
      </c>
      <c r="F51" s="15">
        <v>0</v>
      </c>
      <c r="G51" s="18">
        <v>1000</v>
      </c>
      <c r="H51" s="26">
        <v>0</v>
      </c>
    </row>
    <row r="52" spans="2:8" ht="15">
      <c r="B52" s="14">
        <v>801</v>
      </c>
      <c r="C52" s="8">
        <v>80101</v>
      </c>
      <c r="D52" s="14">
        <v>4110</v>
      </c>
      <c r="E52" s="15">
        <v>0</v>
      </c>
      <c r="F52" s="15">
        <v>0</v>
      </c>
      <c r="G52" s="18">
        <v>151</v>
      </c>
      <c r="H52" s="26">
        <v>0</v>
      </c>
    </row>
    <row r="53" spans="2:8" ht="15">
      <c r="B53" s="14">
        <v>801</v>
      </c>
      <c r="C53" s="8">
        <v>80101</v>
      </c>
      <c r="D53" s="14">
        <v>4120</v>
      </c>
      <c r="E53" s="15">
        <v>0</v>
      </c>
      <c r="F53" s="15">
        <v>0</v>
      </c>
      <c r="G53" s="18">
        <v>24.5</v>
      </c>
      <c r="H53" s="26">
        <v>0</v>
      </c>
    </row>
    <row r="54" spans="2:8" ht="15">
      <c r="B54" s="14">
        <v>801</v>
      </c>
      <c r="C54" s="8">
        <v>80101</v>
      </c>
      <c r="D54" s="14">
        <v>4170</v>
      </c>
      <c r="E54" s="15">
        <v>0</v>
      </c>
      <c r="F54" s="15">
        <v>0</v>
      </c>
      <c r="G54" s="18">
        <v>3659.6</v>
      </c>
      <c r="H54" s="26">
        <v>0</v>
      </c>
    </row>
    <row r="55" spans="2:8" ht="15">
      <c r="B55" s="8">
        <v>801</v>
      </c>
      <c r="C55" s="8">
        <v>80101</v>
      </c>
      <c r="D55" s="8">
        <v>4210</v>
      </c>
      <c r="E55" s="9">
        <v>18000</v>
      </c>
      <c r="F55" s="9">
        <v>18000</v>
      </c>
      <c r="G55" s="11">
        <v>11819.36</v>
      </c>
      <c r="H55" s="10">
        <f>G55/F55*100</f>
        <v>65.66311111111112</v>
      </c>
    </row>
    <row r="56" spans="2:8" ht="15">
      <c r="B56" s="8">
        <v>801</v>
      </c>
      <c r="C56" s="8">
        <v>80101</v>
      </c>
      <c r="D56" s="8">
        <v>4240</v>
      </c>
      <c r="E56" s="9">
        <v>1000</v>
      </c>
      <c r="F56" s="9">
        <v>1000</v>
      </c>
      <c r="G56" s="11">
        <v>10707.61</v>
      </c>
      <c r="H56" s="10">
        <f>G56/F56*100</f>
        <v>1070.761</v>
      </c>
    </row>
    <row r="57" spans="2:8" ht="15">
      <c r="B57" s="8">
        <v>801</v>
      </c>
      <c r="C57" s="8">
        <v>80101</v>
      </c>
      <c r="D57" s="8">
        <v>4260</v>
      </c>
      <c r="E57" s="9">
        <v>0</v>
      </c>
      <c r="F57" s="9">
        <v>0</v>
      </c>
      <c r="G57" s="11">
        <v>498.35</v>
      </c>
      <c r="H57" s="10">
        <v>0</v>
      </c>
    </row>
    <row r="58" spans="2:8" ht="15">
      <c r="B58" s="8">
        <v>801</v>
      </c>
      <c r="C58" s="8">
        <v>80101</v>
      </c>
      <c r="D58" s="8">
        <v>4270</v>
      </c>
      <c r="E58" s="9">
        <v>2000</v>
      </c>
      <c r="F58" s="9">
        <v>2000</v>
      </c>
      <c r="G58" s="11">
        <v>18100.01</v>
      </c>
      <c r="H58" s="10">
        <f>G58/F58*100</f>
        <v>905.0004999999999</v>
      </c>
    </row>
    <row r="59" spans="2:8" ht="15">
      <c r="B59" s="8">
        <v>801</v>
      </c>
      <c r="C59" s="8">
        <v>80101</v>
      </c>
      <c r="D59" s="8">
        <v>4300</v>
      </c>
      <c r="E59" s="9">
        <v>17000</v>
      </c>
      <c r="F59" s="9">
        <v>17000</v>
      </c>
      <c r="G59" s="11">
        <v>4444.48</v>
      </c>
      <c r="H59" s="10">
        <f>G59/F59*100</f>
        <v>26.143999999999995</v>
      </c>
    </row>
    <row r="60" spans="2:8" ht="15">
      <c r="B60" s="8" t="s">
        <v>12</v>
      </c>
      <c r="C60" s="8"/>
      <c r="D60" s="8"/>
      <c r="E60" s="12">
        <f>SUM(E50:E59)</f>
        <v>38000</v>
      </c>
      <c r="F60" s="12">
        <f>SUM(F50:F59)</f>
        <v>38000</v>
      </c>
      <c r="G60" s="12">
        <f>SUM(G50:G59)</f>
        <v>50497.56999999999</v>
      </c>
      <c r="H60" s="13">
        <f>G60/F60*100</f>
        <v>132.88834210526315</v>
      </c>
    </row>
    <row r="61" spans="2:8" ht="15">
      <c r="B61" s="20" t="s">
        <v>14</v>
      </c>
      <c r="C61" s="20"/>
      <c r="D61" s="20"/>
      <c r="E61" s="20"/>
      <c r="F61" s="20"/>
      <c r="G61" s="21" t="s">
        <v>19</v>
      </c>
      <c r="H61" s="21"/>
    </row>
    <row r="62" ht="15">
      <c r="B62" s="22"/>
    </row>
    <row r="63" ht="15">
      <c r="B63" s="23"/>
    </row>
    <row r="64" ht="15">
      <c r="B64" s="2" t="s">
        <v>15</v>
      </c>
    </row>
    <row r="65" spans="1:8" ht="15">
      <c r="A65" s="24"/>
      <c r="B65" s="25"/>
      <c r="C65" s="24"/>
      <c r="D65" s="24"/>
      <c r="E65" s="24"/>
      <c r="F65" s="24"/>
      <c r="G65" s="24"/>
      <c r="H65" s="24"/>
    </row>
    <row r="66" ht="15">
      <c r="B66" s="2"/>
    </row>
    <row r="67" ht="13.5">
      <c r="B67" s="1" t="s">
        <v>0</v>
      </c>
    </row>
    <row r="68" ht="15">
      <c r="B68" s="2"/>
    </row>
    <row r="69" ht="15">
      <c r="B69" s="23"/>
    </row>
    <row r="70" ht="13.5">
      <c r="B70" s="3" t="s">
        <v>20</v>
      </c>
    </row>
    <row r="71" ht="15">
      <c r="B71" s="2"/>
    </row>
    <row r="72" ht="15">
      <c r="B72" s="2"/>
    </row>
    <row r="73" ht="15">
      <c r="B73" s="4"/>
    </row>
    <row r="74" ht="15">
      <c r="B74" s="4" t="s">
        <v>2</v>
      </c>
    </row>
    <row r="75" ht="15">
      <c r="B75" s="2"/>
    </row>
    <row r="76" spans="2:8" ht="24.75">
      <c r="B76" s="5" t="s">
        <v>3</v>
      </c>
      <c r="C76" s="5" t="s">
        <v>4</v>
      </c>
      <c r="D76" s="5" t="s">
        <v>5</v>
      </c>
      <c r="E76" s="6" t="s">
        <v>6</v>
      </c>
      <c r="F76" s="6" t="s">
        <v>7</v>
      </c>
      <c r="G76" s="5" t="s">
        <v>8</v>
      </c>
      <c r="H76" s="7" t="s">
        <v>9</v>
      </c>
    </row>
    <row r="77" spans="2:8" ht="15">
      <c r="B77" s="8">
        <v>801</v>
      </c>
      <c r="C77" s="8">
        <v>80101</v>
      </c>
      <c r="D77" s="8" t="s">
        <v>10</v>
      </c>
      <c r="E77" s="9">
        <v>3900</v>
      </c>
      <c r="F77" s="9">
        <v>2400</v>
      </c>
      <c r="G77" s="9">
        <v>451</v>
      </c>
      <c r="H77" s="10">
        <f>G77/F77*100</f>
        <v>18.791666666666668</v>
      </c>
    </row>
    <row r="78" spans="2:8" ht="15">
      <c r="B78" s="8">
        <v>801</v>
      </c>
      <c r="C78" s="8">
        <v>80101</v>
      </c>
      <c r="D78" s="8" t="s">
        <v>17</v>
      </c>
      <c r="E78" s="9">
        <v>100</v>
      </c>
      <c r="F78" s="9">
        <v>100</v>
      </c>
      <c r="G78" s="11">
        <v>8.16</v>
      </c>
      <c r="H78" s="10">
        <f>G78/F78*100</f>
        <v>8.16</v>
      </c>
    </row>
    <row r="79" spans="2:8" ht="15">
      <c r="B79" s="8">
        <v>801</v>
      </c>
      <c r="C79" s="8">
        <v>80101</v>
      </c>
      <c r="D79" s="8" t="s">
        <v>18</v>
      </c>
      <c r="E79" s="9">
        <v>0</v>
      </c>
      <c r="F79" s="9">
        <v>10500</v>
      </c>
      <c r="G79" s="9">
        <v>10500</v>
      </c>
      <c r="H79" s="10">
        <f>G79/F79*100</f>
        <v>100</v>
      </c>
    </row>
    <row r="80" spans="2:8" ht="15">
      <c r="B80" s="8" t="s">
        <v>12</v>
      </c>
      <c r="C80" s="8"/>
      <c r="D80" s="8"/>
      <c r="E80" s="12">
        <f>SUM(E77:E79)</f>
        <v>4000</v>
      </c>
      <c r="F80" s="12">
        <f>SUM(F77:F79)</f>
        <v>13000</v>
      </c>
      <c r="G80" s="12">
        <f>SUM(G77:G79)</f>
        <v>10959.16</v>
      </c>
      <c r="H80" s="13">
        <f>G80/F80*100</f>
        <v>84.30123076923077</v>
      </c>
    </row>
    <row r="81" ht="15">
      <c r="B81" s="2"/>
    </row>
    <row r="82" ht="15">
      <c r="B82" s="4"/>
    </row>
    <row r="83" ht="15">
      <c r="B83" s="4" t="s">
        <v>13</v>
      </c>
    </row>
    <row r="84" ht="15">
      <c r="B84" s="2"/>
    </row>
    <row r="85" spans="2:8" ht="24.75">
      <c r="B85" s="5" t="s">
        <v>3</v>
      </c>
      <c r="C85" s="5" t="s">
        <v>4</v>
      </c>
      <c r="D85" s="5" t="s">
        <v>5</v>
      </c>
      <c r="E85" s="6" t="s">
        <v>6</v>
      </c>
      <c r="F85" s="6" t="s">
        <v>7</v>
      </c>
      <c r="G85" s="5" t="s">
        <v>8</v>
      </c>
      <c r="H85" s="7" t="s">
        <v>9</v>
      </c>
    </row>
    <row r="86" spans="2:8" ht="15">
      <c r="B86" s="14">
        <v>801</v>
      </c>
      <c r="C86" s="14">
        <v>80101</v>
      </c>
      <c r="D86" s="14">
        <v>2400</v>
      </c>
      <c r="E86" s="15">
        <v>0</v>
      </c>
      <c r="F86" s="15">
        <v>0</v>
      </c>
      <c r="G86" s="16">
        <v>5.66</v>
      </c>
      <c r="H86" s="27">
        <v>0</v>
      </c>
    </row>
    <row r="87" spans="2:8" ht="15">
      <c r="B87" s="8">
        <v>801</v>
      </c>
      <c r="C87" s="8">
        <v>80101</v>
      </c>
      <c r="D87" s="8">
        <v>4210</v>
      </c>
      <c r="E87" s="9">
        <v>2300</v>
      </c>
      <c r="F87" s="9">
        <v>2300</v>
      </c>
      <c r="G87" s="9">
        <v>1372.5</v>
      </c>
      <c r="H87" s="10">
        <f>G87/F87*100</f>
        <v>59.673913043478265</v>
      </c>
    </row>
    <row r="88" spans="2:8" ht="15">
      <c r="B88" s="8">
        <v>801</v>
      </c>
      <c r="C88" s="8">
        <v>80101</v>
      </c>
      <c r="D88" s="8">
        <v>4240</v>
      </c>
      <c r="E88" s="9">
        <v>700</v>
      </c>
      <c r="F88" s="9">
        <v>700</v>
      </c>
      <c r="G88" s="9">
        <v>581</v>
      </c>
      <c r="H88" s="10">
        <f>G88/F88*100</f>
        <v>83</v>
      </c>
    </row>
    <row r="89" spans="2:8" ht="15">
      <c r="B89" s="8">
        <v>801</v>
      </c>
      <c r="C89" s="8">
        <v>80101</v>
      </c>
      <c r="D89" s="8">
        <v>4300</v>
      </c>
      <c r="E89" s="9">
        <v>1000</v>
      </c>
      <c r="F89" s="9">
        <v>1000</v>
      </c>
      <c r="G89" s="9">
        <v>0</v>
      </c>
      <c r="H89" s="10">
        <f>G89/F89*100</f>
        <v>0</v>
      </c>
    </row>
    <row r="90" spans="2:8" ht="15">
      <c r="B90" s="8" t="s">
        <v>12</v>
      </c>
      <c r="C90" s="8"/>
      <c r="D90" s="8"/>
      <c r="E90" s="12">
        <f>SUM(E86:E89)</f>
        <v>4000</v>
      </c>
      <c r="F90" s="12">
        <f>SUM(F86:F89)</f>
        <v>4000</v>
      </c>
      <c r="G90" s="12">
        <f>SUM(G86:G89)</f>
        <v>1959.16</v>
      </c>
      <c r="H90" s="13">
        <f>G90/F90*100</f>
        <v>48.979</v>
      </c>
    </row>
    <row r="91" spans="2:8" ht="15">
      <c r="B91" s="20" t="s">
        <v>14</v>
      </c>
      <c r="C91" s="20"/>
      <c r="D91" s="20"/>
      <c r="E91" s="20"/>
      <c r="F91" s="20"/>
      <c r="G91" s="21" t="s">
        <v>21</v>
      </c>
      <c r="H91" s="21"/>
    </row>
    <row r="92" ht="15">
      <c r="B92" s="2"/>
    </row>
    <row r="93" ht="15">
      <c r="B93" s="4"/>
    </row>
    <row r="94" ht="15">
      <c r="B94" s="2" t="s">
        <v>15</v>
      </c>
    </row>
    <row r="95" spans="1:8" ht="12.75">
      <c r="A95" s="24"/>
      <c r="B95" s="24"/>
      <c r="C95" s="24"/>
      <c r="D95" s="24"/>
      <c r="E95" s="24"/>
      <c r="F95" s="24"/>
      <c r="G95" s="24"/>
      <c r="H95" s="24"/>
    </row>
  </sheetData>
  <mergeCells count="12">
    <mergeCell ref="B13:D13"/>
    <mergeCell ref="B24:D24"/>
    <mergeCell ref="B25:F25"/>
    <mergeCell ref="G25:H25"/>
    <mergeCell ref="B44:D44"/>
    <mergeCell ref="B60:D60"/>
    <mergeCell ref="B61:F61"/>
    <mergeCell ref="G61:H61"/>
    <mergeCell ref="B80:D80"/>
    <mergeCell ref="B90:D90"/>
    <mergeCell ref="B91:F91"/>
    <mergeCell ref="G91:H91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Korzeniewska</dc:creator>
  <cp:keywords/>
  <dc:description/>
  <cp:lastModifiedBy>Bolesław Idek</cp:lastModifiedBy>
  <cp:lastPrinted>2010-02-24T09:37:20Z</cp:lastPrinted>
  <dcterms:created xsi:type="dcterms:W3CDTF">2010-02-17T08:37:51Z</dcterms:created>
  <dcterms:modified xsi:type="dcterms:W3CDTF">2010-03-17T12:58:41Z</dcterms:modified>
  <cp:category/>
  <cp:version/>
  <cp:contentType/>
  <cp:contentStatus/>
  <cp:revision>19</cp:revision>
</cp:coreProperties>
</file>