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Zestawienie ofert z punktacją" sheetId="1" r:id="rId1"/>
    <sheet name="Punktacja " sheetId="2" r:id="rId2"/>
  </sheets>
  <definedNames/>
  <calcPr fullCalcOnLoad="1"/>
</workbook>
</file>

<file path=xl/sharedStrings.xml><?xml version="1.0" encoding="utf-8"?>
<sst xmlns="http://schemas.openxmlformats.org/spreadsheetml/2006/main" count="2829" uniqueCount="64">
  <si>
    <t>Zestawienie ofert z punktacją</t>
  </si>
  <si>
    <t>Nr Części</t>
  </si>
  <si>
    <t>Nazwa oferenta</t>
  </si>
  <si>
    <t>Ilość godzin</t>
  </si>
  <si>
    <t>Ośrodek Nauczania Języków Obcych „Języki Świata” Katarzyna Anna Kowalczyk 15-002 Białystok Sienkiewicza 49</t>
  </si>
  <si>
    <t>Lingua Nauczanie Języków Obcych Mariusz Jaskulski 27-200 Starachowice Mrozowskiego 7/1</t>
  </si>
  <si>
    <t xml:space="preserve">Ewa Idek 11-510 Wydminy </t>
  </si>
  <si>
    <t xml:space="preserve">Jacek Sawicki 11-510 Wydminy </t>
  </si>
  <si>
    <t xml:space="preserve">Anna Sawicka 11-510 Wydminy </t>
  </si>
  <si>
    <t>Educompleks Placówka Wychowania Pozaszkolnego 49-300 Brzeg Suchorskiego 3/9</t>
  </si>
  <si>
    <t xml:space="preserve">Natalia Pryczko 11-510 Wydminy </t>
  </si>
  <si>
    <t>Dorota Kurpiewska 11-510 Wydminy</t>
  </si>
  <si>
    <t xml:space="preserve">Ewa Radziewicz 11-510 Wydminy </t>
  </si>
  <si>
    <t>Iwona Szulc 11-510 Wydminy</t>
  </si>
  <si>
    <t xml:space="preserve">Łada Zborowska 11-500 Giżycko </t>
  </si>
  <si>
    <t xml:space="preserve">Barbara Thomas 11-500 Giżycko </t>
  </si>
  <si>
    <t xml:space="preserve">Elżbieta Naruszewicz 11-510 Wydminy </t>
  </si>
  <si>
    <t xml:space="preserve">Marina Rudis -Rodak 11-500 Giżycko </t>
  </si>
  <si>
    <t xml:space="preserve">Justyna Kozłowska 11-500 Giżycko </t>
  </si>
  <si>
    <t xml:space="preserve">Beata Szymborska 11-612 Kruklanki </t>
  </si>
  <si>
    <t xml:space="preserve">Irena Rusiecka 11-510 Wydminy </t>
  </si>
  <si>
    <t xml:space="preserve">Anna Kruniewicz 11-510 Wydminy </t>
  </si>
  <si>
    <t xml:space="preserve">Katarzyna Jabłońska 11-510 Wydminy </t>
  </si>
  <si>
    <t>Ewa Belczyk – Korwek 11-510 Wydminy</t>
  </si>
  <si>
    <t xml:space="preserve">Dorota Fiedorczyk 11-510 Wydminy </t>
  </si>
  <si>
    <t>Barbara Kisiel 11-510 Wydminy</t>
  </si>
  <si>
    <t>Andrzej Fiedorczyk 11-510 Wydminy</t>
  </si>
  <si>
    <t>Henryka Milewska 11-510 Wydminy</t>
  </si>
  <si>
    <t>Tamara Sosnowska 11-510 Wydminy</t>
  </si>
  <si>
    <t xml:space="preserve">Janina Dubnicka 11-510 Wydminy </t>
  </si>
  <si>
    <t>Euro Wiedza Tomasz Mościcki i Olaf Mościcki 26-052 Sitkówka Dolomitowa 1</t>
  </si>
  <si>
    <t>Mirosława Zarębska 11-500 Giżycko</t>
  </si>
  <si>
    <t xml:space="preserve">Małgorzata Kopryk 11-510 Wydminy </t>
  </si>
  <si>
    <t>Twoja Metamorfoza 16-300 Augustów Rynek Zygmunta Augusta 33</t>
  </si>
  <si>
    <t>Ewa Marzena Rożenko 11-510 Wydminy</t>
  </si>
  <si>
    <t xml:space="preserve">Anna Skrypoczka 11-612 Kruklanki </t>
  </si>
  <si>
    <t xml:space="preserve">Ewa Maksimowicz 11-510 Wydminy </t>
  </si>
  <si>
    <t xml:space="preserve">Cezary Maksimowicz 11-510 Wydminy </t>
  </si>
  <si>
    <t>Anna Gienieczko 11-510 Wydminy</t>
  </si>
  <si>
    <t>Krupa Olga 11-510 Wydminy</t>
  </si>
  <si>
    <t>Profit Tomasz Wiśniewski 18-400 Łomża Kaliwody 37</t>
  </si>
  <si>
    <t xml:space="preserve">Robert Wieliczko 11-510 Wydminy </t>
  </si>
  <si>
    <t xml:space="preserve">Majcher Magdalena 11-510 Wydminy </t>
  </si>
  <si>
    <t>Najkorzystniejsza oferta</t>
  </si>
  <si>
    <t>Cena jednostkowa</t>
  </si>
  <si>
    <t xml:space="preserve">Wartość brutto </t>
  </si>
  <si>
    <t>Punkty</t>
  </si>
  <si>
    <t xml:space="preserve"> </t>
  </si>
  <si>
    <t>-</t>
  </si>
  <si>
    <t>Punktacja najkorzystniejszych ofert</t>
  </si>
  <si>
    <t xml:space="preserve">Część Nr  </t>
  </si>
  <si>
    <t>Ewa Idek 11-510 Wydminy</t>
  </si>
  <si>
    <t>Natalia Pryczko 11-510 Wydminy</t>
  </si>
  <si>
    <t xml:space="preserve">Dorota Kurpiewska 11-510 Wydminy </t>
  </si>
  <si>
    <t xml:space="preserve">Ewa Belczyk – Korwek 11-510 Wydminy </t>
  </si>
  <si>
    <t>Dorota Fiedorczyk 11-510 Wydminy</t>
  </si>
  <si>
    <t xml:space="preserve">Barbara Kisiel 11-510 Wydminy </t>
  </si>
  <si>
    <t xml:space="preserve">Henryka Milewska 11-510 Wydminy </t>
  </si>
  <si>
    <t xml:space="preserve">Tamara Sosnowska 11-510 Wydminy </t>
  </si>
  <si>
    <t xml:space="preserve">Mirosława Zarębska 11-500 Giżycko </t>
  </si>
  <si>
    <t xml:space="preserve">Twoja Metamorfoza 16-300 Augustów </t>
  </si>
  <si>
    <t xml:space="preserve">Ewa Marzena Rożenko 11-510 Wydminy </t>
  </si>
  <si>
    <t xml:space="preserve">Anna Gienieczko 11-510 Wydminy </t>
  </si>
  <si>
    <t xml:space="preserve">Krupa Olga 11-510 Wydminy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</si>
</sst>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.00"/>
  </numFmts>
  <fonts count="6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3" fillId="2" borderId="0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/>
    </xf>
    <xf numFmtId="166" fontId="0" fillId="0" borderId="1" xfId="0" applyNumberFormat="1" applyBorder="1" applyAlignment="1">
      <alignment horizontal="right"/>
    </xf>
    <xf numFmtId="166" fontId="2" fillId="5" borderId="1" xfId="0" applyNumberFormat="1" applyFont="1" applyFill="1" applyBorder="1" applyAlignment="1">
      <alignment horizontal="right"/>
    </xf>
    <xf numFmtId="166" fontId="0" fillId="5" borderId="1" xfId="0" applyNumberFormat="1" applyFill="1" applyBorder="1" applyAlignment="1">
      <alignment horizontal="right"/>
    </xf>
    <xf numFmtId="166" fontId="0" fillId="5" borderId="2" xfId="0" applyNumberForma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6" fontId="0" fillId="3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center"/>
    </xf>
    <xf numFmtId="167" fontId="0" fillId="5" borderId="2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6" fontId="2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BF1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tabSelected="1" workbookViewId="0" topLeftCell="A1">
      <selection activeCell="DR14" sqref="DR14"/>
    </sheetView>
  </sheetViews>
  <sheetFormatPr defaultColWidth="9.00390625" defaultRowHeight="14.25"/>
  <cols>
    <col min="1" max="1" width="7.125" style="1" customWidth="1"/>
    <col min="2" max="2" width="6.875" style="1" customWidth="1"/>
    <col min="3" max="3" width="9.125" style="1" customWidth="1"/>
    <col min="4" max="4" width="9.625" style="1" customWidth="1"/>
    <col min="5" max="5" width="7.625" style="1" customWidth="1"/>
    <col min="6" max="6" width="8.625" style="1" customWidth="1"/>
    <col min="7" max="7" width="8.75390625" style="1" customWidth="1"/>
    <col min="8" max="8" width="5.625" style="1" customWidth="1"/>
    <col min="9" max="9" width="8.625" style="1" customWidth="1"/>
    <col min="10" max="10" width="8.50390625" style="1" customWidth="1"/>
    <col min="11" max="11" width="8.125" style="1" customWidth="1"/>
    <col min="12" max="12" width="8.625" style="1" customWidth="1"/>
    <col min="13" max="13" width="7.875" style="1" customWidth="1"/>
    <col min="14" max="14" width="8.375" style="1" customWidth="1"/>
    <col min="15" max="16" width="8.625" style="1" customWidth="1"/>
    <col min="17" max="17" width="9.125" style="1" customWidth="1"/>
    <col min="18" max="18" width="8.375" style="1" customWidth="1"/>
    <col min="19" max="20" width="8.875" style="1" customWidth="1"/>
    <col min="21" max="21" width="8.625" style="1" customWidth="1"/>
    <col min="22" max="22" width="10.00390625" style="1" customWidth="1"/>
    <col min="23" max="23" width="8.125" style="1" customWidth="1"/>
    <col min="24" max="24" width="9.50390625" style="1" customWidth="1"/>
    <col min="25" max="25" width="8.25390625" style="1" customWidth="1"/>
    <col min="26" max="26" width="8.125" style="1" customWidth="1"/>
    <col min="27" max="27" width="9.50390625" style="1" customWidth="1"/>
    <col min="28" max="28" width="8.125" style="1" customWidth="1"/>
    <col min="29" max="29" width="8.75390625" style="1" customWidth="1"/>
    <col min="30" max="30" width="10.00390625" style="1" customWidth="1"/>
    <col min="31" max="31" width="8.00390625" style="1" customWidth="1"/>
    <col min="32" max="33" width="8.50390625" style="1" customWidth="1"/>
    <col min="34" max="34" width="7.625" style="1" customWidth="1"/>
    <col min="35" max="35" width="8.75390625" style="1" customWidth="1"/>
    <col min="36" max="36" width="8.625" style="1" customWidth="1"/>
    <col min="37" max="37" width="9.75390625" style="1" customWidth="1"/>
    <col min="38" max="38" width="8.375" style="1" customWidth="1"/>
    <col min="39" max="39" width="8.875" style="1" customWidth="1"/>
    <col min="40" max="40" width="11.00390625" style="1" customWidth="1"/>
    <col min="41" max="41" width="9.375" style="1" customWidth="1"/>
    <col min="42" max="42" width="8.375" style="1" customWidth="1"/>
    <col min="43" max="43" width="7.50390625" style="1" customWidth="1"/>
    <col min="44" max="44" width="8.75390625" style="1" customWidth="1"/>
    <col min="45" max="45" width="6.375" style="1" customWidth="1"/>
    <col min="46" max="46" width="7.875" style="1" customWidth="1"/>
    <col min="47" max="47" width="8.50390625" style="1" customWidth="1"/>
    <col min="48" max="48" width="8.75390625" style="1" customWidth="1"/>
    <col min="49" max="49" width="8.625" style="1" customWidth="1"/>
    <col min="50" max="50" width="8.50390625" style="1" customWidth="1"/>
    <col min="51" max="51" width="9.125" style="1" customWidth="1"/>
    <col min="52" max="52" width="8.375" style="1" customWidth="1"/>
    <col min="53" max="53" width="9.375" style="1" customWidth="1"/>
    <col min="54" max="54" width="8.625" style="1" customWidth="1"/>
    <col min="55" max="55" width="8.375" style="1" customWidth="1"/>
    <col min="56" max="56" width="8.125" style="1" customWidth="1"/>
    <col min="57" max="57" width="8.50390625" style="1" customWidth="1"/>
    <col min="58" max="58" width="7.75390625" style="1" customWidth="1"/>
    <col min="59" max="60" width="8.625" style="1" customWidth="1"/>
    <col min="61" max="61" width="9.375" style="1" customWidth="1"/>
    <col min="62" max="62" width="8.375" style="1" customWidth="1"/>
    <col min="63" max="63" width="9.125" style="1" customWidth="1"/>
    <col min="64" max="64" width="8.00390625" style="1" customWidth="1"/>
    <col min="65" max="65" width="6.625" style="1" customWidth="1"/>
    <col min="66" max="66" width="9.00390625" style="1" customWidth="1"/>
    <col min="67" max="67" width="8.75390625" style="1" customWidth="1"/>
    <col min="68" max="68" width="7.375" style="1" customWidth="1"/>
    <col min="69" max="70" width="9.125" style="1" customWidth="1"/>
    <col min="71" max="71" width="7.50390625" style="1" customWidth="1"/>
    <col min="72" max="72" width="9.00390625" style="1" customWidth="1"/>
    <col min="73" max="73" width="8.875" style="1" customWidth="1"/>
    <col min="74" max="74" width="7.125" style="1" customWidth="1"/>
    <col min="75" max="75" width="9.50390625" style="1" customWidth="1"/>
    <col min="76" max="76" width="8.50390625" style="1" customWidth="1"/>
    <col min="77" max="77" width="8.75390625" style="1" customWidth="1"/>
    <col min="78" max="80" width="8.875" style="1" customWidth="1"/>
    <col min="81" max="81" width="8.75390625" style="1" customWidth="1"/>
    <col min="82" max="82" width="8.50390625" style="1" customWidth="1"/>
    <col min="83" max="83" width="9.125" style="1" customWidth="1"/>
    <col min="84" max="84" width="8.625" style="1" customWidth="1"/>
    <col min="85" max="85" width="8.875" style="1" customWidth="1"/>
    <col min="86" max="86" width="7.375" style="1" customWidth="1"/>
    <col min="87" max="87" width="8.625" style="1" customWidth="1"/>
    <col min="88" max="88" width="8.875" style="1" customWidth="1"/>
    <col min="89" max="89" width="8.00390625" style="1" customWidth="1"/>
    <col min="90" max="90" width="8.75390625" style="1" customWidth="1"/>
    <col min="91" max="91" width="9.50390625" style="1" customWidth="1"/>
    <col min="92" max="92" width="8.00390625" style="1" customWidth="1"/>
    <col min="93" max="93" width="9.375" style="1" customWidth="1"/>
    <col min="94" max="94" width="8.75390625" style="1" customWidth="1"/>
    <col min="95" max="95" width="8.375" style="1" customWidth="1"/>
    <col min="96" max="96" width="9.25390625" style="1" customWidth="1"/>
    <col min="97" max="97" width="7.50390625" style="1" customWidth="1"/>
    <col min="98" max="98" width="7.875" style="1" customWidth="1"/>
    <col min="99" max="99" width="9.625" style="1" customWidth="1"/>
    <col min="100" max="100" width="8.625" style="1" customWidth="1"/>
    <col min="101" max="101" width="7.25390625" style="1" customWidth="1"/>
    <col min="102" max="102" width="8.875" style="1" customWidth="1"/>
    <col min="103" max="103" width="9.125" style="1" customWidth="1"/>
    <col min="104" max="104" width="7.875" style="1" customWidth="1"/>
    <col min="105" max="106" width="10.625" style="1" customWidth="1"/>
    <col min="107" max="107" width="7.625" style="1" customWidth="1"/>
    <col min="108" max="108" width="9.625" style="1" customWidth="1"/>
    <col min="109" max="109" width="9.125" style="1" customWidth="1"/>
    <col min="110" max="110" width="7.75390625" style="1" customWidth="1"/>
    <col min="111" max="111" width="8.375" style="1" customWidth="1"/>
    <col min="112" max="112" width="8.00390625" style="1" customWidth="1"/>
    <col min="113" max="113" width="7.625" style="1" customWidth="1"/>
    <col min="114" max="114" width="9.375" style="1" customWidth="1"/>
    <col min="115" max="115" width="8.375" style="1" customWidth="1"/>
    <col min="116" max="116" width="8.00390625" style="1" customWidth="1"/>
    <col min="117" max="117" width="8.875" style="1" customWidth="1"/>
    <col min="118" max="118" width="9.875" style="1" customWidth="1"/>
    <col min="119" max="119" width="7.625" style="1" customWidth="1"/>
    <col min="120" max="120" width="9.75390625" style="1" customWidth="1"/>
    <col min="121" max="121" width="9.625" style="1" customWidth="1"/>
    <col min="122" max="122" width="7.75390625" style="1" customWidth="1"/>
    <col min="123" max="123" width="8.625" style="1" customWidth="1"/>
    <col min="124" max="124" width="9.125" style="1" customWidth="1"/>
    <col min="125" max="125" width="8.25390625" style="1" customWidth="1"/>
    <col min="126" max="126" width="9.875" style="1" customWidth="1"/>
    <col min="127" max="131" width="10.625" style="1" customWidth="1"/>
    <col min="132" max="16384" width="8.875" style="1" customWidth="1"/>
  </cols>
  <sheetData>
    <row r="1" spans="1:124" ht="13.5" customHeight="1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5"/>
      <c r="DR1" s="5"/>
      <c r="DS1" s="5"/>
      <c r="DT1" s="5"/>
    </row>
    <row r="2" spans="1:124" ht="13.5" customHeight="1">
      <c r="A2" s="6" t="s">
        <v>0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5"/>
      <c r="DR2" s="5"/>
      <c r="DS2" s="5"/>
      <c r="DT2" s="5"/>
    </row>
    <row r="3" spans="1:124" ht="1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5"/>
      <c r="DR3" s="5"/>
      <c r="DS3" s="5"/>
      <c r="DT3" s="5"/>
    </row>
    <row r="4" spans="1:124" ht="60" customHeight="1" hidden="1">
      <c r="A4" s="7" t="s">
        <v>1</v>
      </c>
      <c r="B4" s="8"/>
      <c r="C4" s="8" t="s">
        <v>2</v>
      </c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10"/>
      <c r="DR4" s="10"/>
      <c r="DS4" s="10"/>
      <c r="DT4" s="10"/>
    </row>
    <row r="5" spans="1:126" ht="64.5" customHeight="1">
      <c r="A5" s="7"/>
      <c r="B5" s="8" t="s">
        <v>3</v>
      </c>
      <c r="C5" s="11" t="s">
        <v>4</v>
      </c>
      <c r="D5" s="11"/>
      <c r="E5" s="11"/>
      <c r="F5" s="12" t="s">
        <v>5</v>
      </c>
      <c r="G5" s="12"/>
      <c r="H5" s="12"/>
      <c r="I5" s="11" t="s">
        <v>6</v>
      </c>
      <c r="J5" s="11"/>
      <c r="K5" s="11"/>
      <c r="L5" s="12" t="s">
        <v>7</v>
      </c>
      <c r="M5" s="12"/>
      <c r="N5" s="12"/>
      <c r="O5" s="11" t="s">
        <v>8</v>
      </c>
      <c r="P5" s="11"/>
      <c r="Q5" s="11"/>
      <c r="R5" s="12" t="s">
        <v>9</v>
      </c>
      <c r="S5" s="12"/>
      <c r="T5" s="12"/>
      <c r="U5" s="11" t="s">
        <v>10</v>
      </c>
      <c r="V5" s="11"/>
      <c r="W5" s="11"/>
      <c r="X5" s="12" t="s">
        <v>10</v>
      </c>
      <c r="Y5" s="12"/>
      <c r="Z5" s="12"/>
      <c r="AA5" s="11" t="s">
        <v>11</v>
      </c>
      <c r="AB5" s="11"/>
      <c r="AC5" s="11"/>
      <c r="AD5" s="12" t="s">
        <v>12</v>
      </c>
      <c r="AE5" s="12"/>
      <c r="AF5" s="12"/>
      <c r="AG5" s="11" t="s">
        <v>13</v>
      </c>
      <c r="AH5" s="11"/>
      <c r="AI5" s="11"/>
      <c r="AJ5" s="12" t="s">
        <v>14</v>
      </c>
      <c r="AK5" s="12"/>
      <c r="AL5" s="12"/>
      <c r="AM5" s="11" t="s">
        <v>15</v>
      </c>
      <c r="AN5" s="11"/>
      <c r="AO5" s="11"/>
      <c r="AP5" s="12" t="s">
        <v>16</v>
      </c>
      <c r="AQ5" s="12"/>
      <c r="AR5" s="12"/>
      <c r="AS5" s="11" t="s">
        <v>17</v>
      </c>
      <c r="AT5" s="11"/>
      <c r="AU5" s="11"/>
      <c r="AV5" s="12" t="s">
        <v>18</v>
      </c>
      <c r="AW5" s="12"/>
      <c r="AX5" s="12"/>
      <c r="AY5" s="11" t="s">
        <v>19</v>
      </c>
      <c r="AZ5" s="11"/>
      <c r="BA5" s="11"/>
      <c r="BB5" s="12" t="s">
        <v>20</v>
      </c>
      <c r="BC5" s="12"/>
      <c r="BD5" s="12"/>
      <c r="BE5" s="11" t="s">
        <v>21</v>
      </c>
      <c r="BF5" s="11"/>
      <c r="BG5" s="11"/>
      <c r="BH5" s="12" t="s">
        <v>22</v>
      </c>
      <c r="BI5" s="12"/>
      <c r="BJ5" s="12"/>
      <c r="BK5" s="11" t="s">
        <v>23</v>
      </c>
      <c r="BL5" s="11"/>
      <c r="BM5" s="11"/>
      <c r="BN5" s="12" t="s">
        <v>24</v>
      </c>
      <c r="BO5" s="12"/>
      <c r="BP5" s="12"/>
      <c r="BQ5" s="11" t="s">
        <v>25</v>
      </c>
      <c r="BR5" s="11"/>
      <c r="BS5" s="11"/>
      <c r="BT5" s="12" t="s">
        <v>26</v>
      </c>
      <c r="BU5" s="12"/>
      <c r="BV5" s="12"/>
      <c r="BW5" s="11" t="s">
        <v>27</v>
      </c>
      <c r="BX5" s="11"/>
      <c r="BY5" s="11"/>
      <c r="BZ5" s="12" t="s">
        <v>28</v>
      </c>
      <c r="CA5" s="12"/>
      <c r="CB5" s="12"/>
      <c r="CC5" s="11" t="s">
        <v>29</v>
      </c>
      <c r="CD5" s="11"/>
      <c r="CE5" s="11"/>
      <c r="CF5" s="12" t="s">
        <v>30</v>
      </c>
      <c r="CG5" s="12"/>
      <c r="CH5" s="12"/>
      <c r="CI5" s="11" t="s">
        <v>31</v>
      </c>
      <c r="CJ5" s="11"/>
      <c r="CK5" s="11"/>
      <c r="CL5" s="12" t="s">
        <v>32</v>
      </c>
      <c r="CM5" s="12"/>
      <c r="CN5" s="12"/>
      <c r="CO5" s="11" t="s">
        <v>33</v>
      </c>
      <c r="CP5" s="11"/>
      <c r="CQ5" s="11"/>
      <c r="CR5" s="12" t="s">
        <v>34</v>
      </c>
      <c r="CS5" s="12"/>
      <c r="CT5" s="12"/>
      <c r="CU5" s="11" t="s">
        <v>35</v>
      </c>
      <c r="CV5" s="11"/>
      <c r="CW5" s="11"/>
      <c r="CX5" s="12" t="s">
        <v>36</v>
      </c>
      <c r="CY5" s="12"/>
      <c r="CZ5" s="12"/>
      <c r="DA5" s="11" t="s">
        <v>37</v>
      </c>
      <c r="DB5" s="11"/>
      <c r="DC5" s="11"/>
      <c r="DD5" s="12" t="s">
        <v>10</v>
      </c>
      <c r="DE5" s="12"/>
      <c r="DF5" s="12"/>
      <c r="DG5" s="11" t="s">
        <v>38</v>
      </c>
      <c r="DH5" s="11"/>
      <c r="DI5" s="11"/>
      <c r="DJ5" s="12" t="s">
        <v>39</v>
      </c>
      <c r="DK5" s="12"/>
      <c r="DL5" s="12"/>
      <c r="DM5" s="11" t="s">
        <v>40</v>
      </c>
      <c r="DN5" s="11"/>
      <c r="DO5" s="11"/>
      <c r="DP5" s="12" t="s">
        <v>41</v>
      </c>
      <c r="DQ5" s="12"/>
      <c r="DR5" s="12"/>
      <c r="DS5" s="11" t="s">
        <v>42</v>
      </c>
      <c r="DT5" s="11"/>
      <c r="DU5" s="11"/>
      <c r="DV5" s="13" t="s">
        <v>43</v>
      </c>
    </row>
    <row r="6" spans="1:126" ht="30" customHeight="1">
      <c r="A6" s="7"/>
      <c r="B6" s="7"/>
      <c r="C6" s="14" t="s">
        <v>44</v>
      </c>
      <c r="D6" s="14" t="s">
        <v>45</v>
      </c>
      <c r="E6" s="14" t="s">
        <v>46</v>
      </c>
      <c r="F6" s="14" t="s">
        <v>44</v>
      </c>
      <c r="G6" s="14" t="s">
        <v>45</v>
      </c>
      <c r="H6" s="14" t="s">
        <v>46</v>
      </c>
      <c r="I6" s="14" t="s">
        <v>44</v>
      </c>
      <c r="J6" s="14" t="s">
        <v>45</v>
      </c>
      <c r="K6" s="14" t="s">
        <v>46</v>
      </c>
      <c r="L6" s="14" t="s">
        <v>44</v>
      </c>
      <c r="M6" s="14" t="s">
        <v>45</v>
      </c>
      <c r="N6" s="14" t="s">
        <v>46</v>
      </c>
      <c r="O6" s="14" t="s">
        <v>44</v>
      </c>
      <c r="P6" s="14" t="s">
        <v>45</v>
      </c>
      <c r="Q6" s="14" t="s">
        <v>46</v>
      </c>
      <c r="R6" s="14" t="s">
        <v>44</v>
      </c>
      <c r="S6" s="14" t="s">
        <v>45</v>
      </c>
      <c r="T6" s="14" t="s">
        <v>46</v>
      </c>
      <c r="U6" s="14" t="s">
        <v>44</v>
      </c>
      <c r="V6" s="14" t="s">
        <v>45</v>
      </c>
      <c r="W6" s="14" t="s">
        <v>46</v>
      </c>
      <c r="X6" s="14" t="s">
        <v>44</v>
      </c>
      <c r="Y6" s="14" t="s">
        <v>45</v>
      </c>
      <c r="Z6" s="14" t="s">
        <v>46</v>
      </c>
      <c r="AA6" s="14" t="s">
        <v>44</v>
      </c>
      <c r="AB6" s="14" t="s">
        <v>45</v>
      </c>
      <c r="AC6" s="14" t="s">
        <v>46</v>
      </c>
      <c r="AD6" s="14" t="s">
        <v>44</v>
      </c>
      <c r="AE6" s="14" t="s">
        <v>45</v>
      </c>
      <c r="AF6" s="14" t="s">
        <v>46</v>
      </c>
      <c r="AG6" s="14" t="s">
        <v>44</v>
      </c>
      <c r="AH6" s="14" t="s">
        <v>45</v>
      </c>
      <c r="AI6" s="14" t="s">
        <v>46</v>
      </c>
      <c r="AJ6" s="14" t="s">
        <v>44</v>
      </c>
      <c r="AK6" s="14" t="s">
        <v>45</v>
      </c>
      <c r="AL6" s="14" t="s">
        <v>46</v>
      </c>
      <c r="AM6" s="14" t="s">
        <v>44</v>
      </c>
      <c r="AN6" s="14" t="s">
        <v>45</v>
      </c>
      <c r="AO6" s="14" t="s">
        <v>46</v>
      </c>
      <c r="AP6" s="14" t="s">
        <v>44</v>
      </c>
      <c r="AQ6" s="14" t="s">
        <v>45</v>
      </c>
      <c r="AR6" s="14" t="s">
        <v>46</v>
      </c>
      <c r="AS6" s="14" t="s">
        <v>44</v>
      </c>
      <c r="AT6" s="14" t="s">
        <v>45</v>
      </c>
      <c r="AU6" s="14" t="s">
        <v>46</v>
      </c>
      <c r="AV6" s="14" t="s">
        <v>44</v>
      </c>
      <c r="AW6" s="14" t="s">
        <v>45</v>
      </c>
      <c r="AX6" s="14" t="s">
        <v>46</v>
      </c>
      <c r="AY6" s="14" t="s">
        <v>44</v>
      </c>
      <c r="AZ6" s="14" t="s">
        <v>45</v>
      </c>
      <c r="BA6" s="14" t="s">
        <v>46</v>
      </c>
      <c r="BB6" s="14" t="s">
        <v>44</v>
      </c>
      <c r="BC6" s="14" t="s">
        <v>45</v>
      </c>
      <c r="BD6" s="14" t="s">
        <v>46</v>
      </c>
      <c r="BE6" s="14" t="s">
        <v>44</v>
      </c>
      <c r="BF6" s="14" t="s">
        <v>45</v>
      </c>
      <c r="BG6" s="14" t="s">
        <v>46</v>
      </c>
      <c r="BH6" s="14" t="s">
        <v>44</v>
      </c>
      <c r="BI6" s="14" t="s">
        <v>45</v>
      </c>
      <c r="BJ6" s="14" t="s">
        <v>46</v>
      </c>
      <c r="BK6" s="14" t="s">
        <v>44</v>
      </c>
      <c r="BL6" s="14" t="s">
        <v>45</v>
      </c>
      <c r="BM6" s="14" t="s">
        <v>46</v>
      </c>
      <c r="BN6" s="14" t="s">
        <v>44</v>
      </c>
      <c r="BO6" s="14" t="s">
        <v>45</v>
      </c>
      <c r="BP6" s="14" t="s">
        <v>46</v>
      </c>
      <c r="BQ6" s="14" t="s">
        <v>44</v>
      </c>
      <c r="BR6" s="14" t="s">
        <v>45</v>
      </c>
      <c r="BS6" s="14" t="s">
        <v>46</v>
      </c>
      <c r="BT6" s="14" t="s">
        <v>44</v>
      </c>
      <c r="BU6" s="14" t="s">
        <v>45</v>
      </c>
      <c r="BV6" s="14" t="s">
        <v>46</v>
      </c>
      <c r="BW6" s="14" t="s">
        <v>44</v>
      </c>
      <c r="BX6" s="14" t="s">
        <v>45</v>
      </c>
      <c r="BY6" s="14" t="s">
        <v>46</v>
      </c>
      <c r="BZ6" s="14" t="s">
        <v>44</v>
      </c>
      <c r="CA6" s="14" t="s">
        <v>45</v>
      </c>
      <c r="CB6" s="14" t="s">
        <v>46</v>
      </c>
      <c r="CC6" s="14" t="s">
        <v>44</v>
      </c>
      <c r="CD6" s="14" t="s">
        <v>45</v>
      </c>
      <c r="CE6" s="14" t="s">
        <v>46</v>
      </c>
      <c r="CF6" s="14" t="s">
        <v>44</v>
      </c>
      <c r="CG6" s="14" t="s">
        <v>45</v>
      </c>
      <c r="CH6" s="14" t="s">
        <v>46</v>
      </c>
      <c r="CI6" s="14" t="s">
        <v>44</v>
      </c>
      <c r="CJ6" s="14" t="s">
        <v>45</v>
      </c>
      <c r="CK6" s="14" t="s">
        <v>46</v>
      </c>
      <c r="CL6" s="14" t="s">
        <v>44</v>
      </c>
      <c r="CM6" s="14" t="s">
        <v>45</v>
      </c>
      <c r="CN6" s="14" t="s">
        <v>46</v>
      </c>
      <c r="CO6" s="14" t="s">
        <v>44</v>
      </c>
      <c r="CP6" s="14" t="s">
        <v>45</v>
      </c>
      <c r="CQ6" s="14" t="s">
        <v>46</v>
      </c>
      <c r="CR6" s="14" t="s">
        <v>44</v>
      </c>
      <c r="CS6" s="14" t="s">
        <v>45</v>
      </c>
      <c r="CT6" s="14" t="s">
        <v>46</v>
      </c>
      <c r="CU6" s="14" t="s">
        <v>44</v>
      </c>
      <c r="CV6" s="14" t="s">
        <v>45</v>
      </c>
      <c r="CW6" s="14" t="s">
        <v>46</v>
      </c>
      <c r="CX6" s="14" t="s">
        <v>44</v>
      </c>
      <c r="CY6" s="14" t="s">
        <v>45</v>
      </c>
      <c r="CZ6" s="14" t="s">
        <v>46</v>
      </c>
      <c r="DA6" s="14" t="s">
        <v>44</v>
      </c>
      <c r="DB6" s="14" t="s">
        <v>45</v>
      </c>
      <c r="DC6" s="14" t="s">
        <v>46</v>
      </c>
      <c r="DD6" s="14" t="s">
        <v>44</v>
      </c>
      <c r="DE6" s="14" t="s">
        <v>45</v>
      </c>
      <c r="DF6" s="14" t="s">
        <v>46</v>
      </c>
      <c r="DG6" s="14" t="s">
        <v>44</v>
      </c>
      <c r="DH6" s="14" t="s">
        <v>45</v>
      </c>
      <c r="DI6" s="14" t="s">
        <v>46</v>
      </c>
      <c r="DJ6" s="14" t="s">
        <v>44</v>
      </c>
      <c r="DK6" s="14" t="s">
        <v>45</v>
      </c>
      <c r="DL6" s="14" t="s">
        <v>46</v>
      </c>
      <c r="DM6" s="14" t="s">
        <v>44</v>
      </c>
      <c r="DN6" s="14" t="s">
        <v>45</v>
      </c>
      <c r="DO6" s="14" t="s">
        <v>46</v>
      </c>
      <c r="DP6" s="14" t="s">
        <v>44</v>
      </c>
      <c r="DQ6" s="14" t="s">
        <v>45</v>
      </c>
      <c r="DR6" s="14" t="s">
        <v>46</v>
      </c>
      <c r="DS6" s="14" t="s">
        <v>44</v>
      </c>
      <c r="DT6" s="14" t="s">
        <v>45</v>
      </c>
      <c r="DU6" s="15" t="s">
        <v>46</v>
      </c>
      <c r="DV6" s="13"/>
    </row>
    <row r="7" spans="1:126" ht="10.5" customHeight="1">
      <c r="A7" s="16" t="s">
        <v>47</v>
      </c>
      <c r="B7" s="16"/>
      <c r="C7" s="17">
        <v>1</v>
      </c>
      <c r="D7" s="17"/>
      <c r="E7" s="17"/>
      <c r="F7" s="17">
        <v>2</v>
      </c>
      <c r="G7" s="17"/>
      <c r="H7" s="17"/>
      <c r="I7" s="17">
        <v>3</v>
      </c>
      <c r="J7" s="17"/>
      <c r="K7" s="17"/>
      <c r="L7" s="17">
        <v>4</v>
      </c>
      <c r="M7" s="17"/>
      <c r="N7" s="17"/>
      <c r="O7" s="17">
        <v>5</v>
      </c>
      <c r="P7" s="17"/>
      <c r="Q7" s="17"/>
      <c r="R7" s="17">
        <v>6</v>
      </c>
      <c r="S7" s="17"/>
      <c r="T7" s="17"/>
      <c r="U7" s="17">
        <v>7</v>
      </c>
      <c r="V7" s="17"/>
      <c r="W7" s="17"/>
      <c r="X7" s="17">
        <v>8</v>
      </c>
      <c r="Y7" s="17"/>
      <c r="Z7" s="17"/>
      <c r="AA7" s="17">
        <v>9</v>
      </c>
      <c r="AB7" s="17"/>
      <c r="AC7" s="17"/>
      <c r="AD7" s="17">
        <v>10</v>
      </c>
      <c r="AE7" s="17"/>
      <c r="AF7" s="17"/>
      <c r="AG7" s="17">
        <v>11</v>
      </c>
      <c r="AH7" s="17"/>
      <c r="AI7" s="17"/>
      <c r="AJ7" s="17">
        <v>12</v>
      </c>
      <c r="AK7" s="17"/>
      <c r="AL7" s="17"/>
      <c r="AM7" s="17">
        <v>13</v>
      </c>
      <c r="AN7" s="17"/>
      <c r="AO7" s="17"/>
      <c r="AP7" s="17">
        <v>14</v>
      </c>
      <c r="AQ7" s="17"/>
      <c r="AR7" s="17"/>
      <c r="AS7" s="17">
        <v>15</v>
      </c>
      <c r="AT7" s="17"/>
      <c r="AU7" s="17"/>
      <c r="AV7" s="17">
        <v>16</v>
      </c>
      <c r="AW7" s="17"/>
      <c r="AX7" s="17"/>
      <c r="AY7" s="17">
        <v>17</v>
      </c>
      <c r="AZ7" s="17"/>
      <c r="BA7" s="17"/>
      <c r="BB7" s="17">
        <v>18</v>
      </c>
      <c r="BC7" s="17"/>
      <c r="BD7" s="17"/>
      <c r="BE7" s="17">
        <v>19</v>
      </c>
      <c r="BF7" s="17"/>
      <c r="BG7" s="17"/>
      <c r="BH7" s="17">
        <v>20</v>
      </c>
      <c r="BI7" s="17"/>
      <c r="BJ7" s="17"/>
      <c r="BK7" s="17">
        <v>21</v>
      </c>
      <c r="BL7" s="17"/>
      <c r="BM7" s="17"/>
      <c r="BN7" s="17">
        <v>22</v>
      </c>
      <c r="BO7" s="17"/>
      <c r="BP7" s="17"/>
      <c r="BQ7" s="17">
        <v>23</v>
      </c>
      <c r="BR7" s="17"/>
      <c r="BS7" s="17"/>
      <c r="BT7" s="17">
        <v>24</v>
      </c>
      <c r="BU7" s="17"/>
      <c r="BV7" s="17"/>
      <c r="BW7" s="17">
        <v>25</v>
      </c>
      <c r="BX7" s="17"/>
      <c r="BY7" s="17"/>
      <c r="BZ7" s="17">
        <v>26</v>
      </c>
      <c r="CA7" s="17"/>
      <c r="CB7" s="17"/>
      <c r="CC7" s="17">
        <v>27</v>
      </c>
      <c r="CD7" s="17"/>
      <c r="CE7" s="17"/>
      <c r="CF7" s="17">
        <v>28</v>
      </c>
      <c r="CG7" s="17"/>
      <c r="CH7" s="17"/>
      <c r="CI7" s="17">
        <v>29</v>
      </c>
      <c r="CJ7" s="17"/>
      <c r="CK7" s="17"/>
      <c r="CL7" s="17">
        <v>30</v>
      </c>
      <c r="CM7" s="17"/>
      <c r="CN7" s="17"/>
      <c r="CO7" s="17">
        <v>31</v>
      </c>
      <c r="CP7" s="17"/>
      <c r="CQ7" s="17"/>
      <c r="CR7" s="17">
        <v>32</v>
      </c>
      <c r="CS7" s="17"/>
      <c r="CT7" s="17"/>
      <c r="CU7" s="17">
        <v>33</v>
      </c>
      <c r="CV7" s="17"/>
      <c r="CW7" s="17"/>
      <c r="CX7" s="17">
        <v>34</v>
      </c>
      <c r="CY7" s="17"/>
      <c r="CZ7" s="17"/>
      <c r="DA7" s="18">
        <v>35</v>
      </c>
      <c r="DB7" s="18"/>
      <c r="DC7" s="18"/>
      <c r="DD7" s="17">
        <v>36</v>
      </c>
      <c r="DE7" s="17"/>
      <c r="DF7" s="17"/>
      <c r="DG7" s="17">
        <v>37</v>
      </c>
      <c r="DH7" s="17"/>
      <c r="DI7" s="17"/>
      <c r="DJ7" s="17">
        <v>38</v>
      </c>
      <c r="DK7" s="17"/>
      <c r="DL7" s="17"/>
      <c r="DM7" s="17">
        <v>39</v>
      </c>
      <c r="DN7" s="17"/>
      <c r="DO7" s="17"/>
      <c r="DP7" s="17">
        <v>40</v>
      </c>
      <c r="DQ7" s="17"/>
      <c r="DR7" s="17"/>
      <c r="DS7" s="17">
        <v>41</v>
      </c>
      <c r="DT7" s="17"/>
      <c r="DU7" s="17"/>
      <c r="DV7" s="19"/>
    </row>
    <row r="8" spans="1:131" ht="12.75">
      <c r="A8" s="10">
        <v>1</v>
      </c>
      <c r="B8" s="10">
        <v>300</v>
      </c>
      <c r="C8" s="20">
        <v>39.8</v>
      </c>
      <c r="D8" s="20">
        <v>11940</v>
      </c>
      <c r="E8" s="21">
        <f>DV8/D8*100</f>
        <v>100</v>
      </c>
      <c r="F8" s="20">
        <v>49.97</v>
      </c>
      <c r="G8" s="20">
        <v>14991</v>
      </c>
      <c r="H8" s="22">
        <f>DV8/G8*100</f>
        <v>79.64778867320392</v>
      </c>
      <c r="I8" s="20" t="s">
        <v>48</v>
      </c>
      <c r="J8" s="20">
        <v>0</v>
      </c>
      <c r="K8" s="22">
        <f>J8</f>
        <v>0</v>
      </c>
      <c r="L8" s="20" t="s">
        <v>48</v>
      </c>
      <c r="M8" s="20">
        <v>0</v>
      </c>
      <c r="N8" s="22">
        <f>M8</f>
        <v>0</v>
      </c>
      <c r="O8" s="20" t="s">
        <v>48</v>
      </c>
      <c r="P8" s="20">
        <v>0</v>
      </c>
      <c r="Q8" s="22">
        <f>P8</f>
        <v>0</v>
      </c>
      <c r="R8" s="20">
        <v>49.9</v>
      </c>
      <c r="S8" s="20">
        <v>14970</v>
      </c>
      <c r="T8" s="22">
        <f>DV8/S8*100</f>
        <v>79.75951903807615</v>
      </c>
      <c r="U8" s="20" t="s">
        <v>48</v>
      </c>
      <c r="V8" s="20">
        <v>0</v>
      </c>
      <c r="W8" s="22">
        <v>0</v>
      </c>
      <c r="X8" s="20" t="s">
        <v>48</v>
      </c>
      <c r="Y8" s="20">
        <v>0</v>
      </c>
      <c r="Z8" s="22">
        <f>Y8</f>
        <v>0</v>
      </c>
      <c r="AA8" s="20" t="s">
        <v>48</v>
      </c>
      <c r="AB8" s="20">
        <v>0</v>
      </c>
      <c r="AC8" s="22">
        <f>AB8</f>
        <v>0</v>
      </c>
      <c r="AD8" s="20" t="s">
        <v>48</v>
      </c>
      <c r="AE8" s="20">
        <v>0</v>
      </c>
      <c r="AF8" s="22">
        <f>AE8</f>
        <v>0</v>
      </c>
      <c r="AG8" s="20" t="s">
        <v>48</v>
      </c>
      <c r="AH8" s="20">
        <v>0</v>
      </c>
      <c r="AI8" s="22">
        <f>AH8</f>
        <v>0</v>
      </c>
      <c r="AJ8" s="20" t="s">
        <v>48</v>
      </c>
      <c r="AK8" s="20">
        <v>0</v>
      </c>
      <c r="AL8" s="22">
        <f>AK8</f>
        <v>0</v>
      </c>
      <c r="AM8" s="20" t="s">
        <v>48</v>
      </c>
      <c r="AN8" s="20">
        <v>0</v>
      </c>
      <c r="AO8" s="22">
        <f>AN8</f>
        <v>0</v>
      </c>
      <c r="AP8" s="20" t="s">
        <v>48</v>
      </c>
      <c r="AQ8" s="20">
        <v>0</v>
      </c>
      <c r="AR8" s="22">
        <f>AQ8</f>
        <v>0</v>
      </c>
      <c r="AS8" s="20" t="s">
        <v>48</v>
      </c>
      <c r="AT8" s="20">
        <v>0</v>
      </c>
      <c r="AU8" s="22">
        <f>AT8</f>
        <v>0</v>
      </c>
      <c r="AV8" s="20" t="s">
        <v>48</v>
      </c>
      <c r="AW8" s="20">
        <v>0</v>
      </c>
      <c r="AX8" s="22">
        <f>AW8</f>
        <v>0</v>
      </c>
      <c r="AY8" s="20" t="s">
        <v>48</v>
      </c>
      <c r="AZ8" s="20">
        <v>0</v>
      </c>
      <c r="BA8" s="22">
        <f>AZ8</f>
        <v>0</v>
      </c>
      <c r="BB8" s="20" t="s">
        <v>48</v>
      </c>
      <c r="BC8" s="20">
        <v>0</v>
      </c>
      <c r="BD8" s="22">
        <f>BC8</f>
        <v>0</v>
      </c>
      <c r="BE8" s="20" t="s">
        <v>48</v>
      </c>
      <c r="BF8" s="20">
        <v>0</v>
      </c>
      <c r="BG8" s="22">
        <f>BF8</f>
        <v>0</v>
      </c>
      <c r="BH8" s="20" t="s">
        <v>48</v>
      </c>
      <c r="BI8" s="20">
        <v>0</v>
      </c>
      <c r="BJ8" s="22">
        <v>0</v>
      </c>
      <c r="BK8" s="20" t="s">
        <v>48</v>
      </c>
      <c r="BL8" s="20">
        <v>0</v>
      </c>
      <c r="BM8" s="22">
        <v>0</v>
      </c>
      <c r="BN8" s="20">
        <v>85</v>
      </c>
      <c r="BO8" s="20">
        <v>25500</v>
      </c>
      <c r="BP8" s="22">
        <f>DV8/BO8*100</f>
        <v>46.82352941176471</v>
      </c>
      <c r="BQ8" s="20" t="s">
        <v>48</v>
      </c>
      <c r="BR8" s="20">
        <v>0</v>
      </c>
      <c r="BS8" s="22">
        <f>BR8</f>
        <v>0</v>
      </c>
      <c r="BT8" s="20" t="s">
        <v>48</v>
      </c>
      <c r="BU8" s="20">
        <v>0</v>
      </c>
      <c r="BV8" s="22">
        <f>BU8</f>
        <v>0</v>
      </c>
      <c r="BW8" s="20" t="s">
        <v>48</v>
      </c>
      <c r="BX8" s="20">
        <v>0</v>
      </c>
      <c r="BY8" s="22">
        <f>BX8</f>
        <v>0</v>
      </c>
      <c r="BZ8" s="20" t="s">
        <v>48</v>
      </c>
      <c r="CA8" s="20">
        <v>0</v>
      </c>
      <c r="CB8" s="22">
        <f>CA8</f>
        <v>0</v>
      </c>
      <c r="CC8" s="20" t="s">
        <v>48</v>
      </c>
      <c r="CD8" s="20">
        <v>0</v>
      </c>
      <c r="CE8" s="22">
        <v>0</v>
      </c>
      <c r="CF8" s="20">
        <v>47.8</v>
      </c>
      <c r="CG8" s="20">
        <v>14340</v>
      </c>
      <c r="CH8" s="22">
        <f>DV8/CG8*100</f>
        <v>83.26359832635984</v>
      </c>
      <c r="CI8" s="20" t="s">
        <v>48</v>
      </c>
      <c r="CJ8" s="20">
        <v>0</v>
      </c>
      <c r="CK8" s="22">
        <f>CJ8</f>
        <v>0</v>
      </c>
      <c r="CL8" s="20" t="s">
        <v>48</v>
      </c>
      <c r="CM8" s="20">
        <v>0</v>
      </c>
      <c r="CN8" s="22">
        <v>0</v>
      </c>
      <c r="CO8" s="20" t="s">
        <v>48</v>
      </c>
      <c r="CP8" s="20">
        <v>0</v>
      </c>
      <c r="CQ8" s="22">
        <f>CP8</f>
        <v>0</v>
      </c>
      <c r="CR8" s="20" t="s">
        <v>48</v>
      </c>
      <c r="CS8" s="20">
        <v>0</v>
      </c>
      <c r="CT8" s="22">
        <f>CS8</f>
        <v>0</v>
      </c>
      <c r="CU8" s="20" t="s">
        <v>48</v>
      </c>
      <c r="CV8" s="20">
        <v>0</v>
      </c>
      <c r="CW8" s="22">
        <f>CV8</f>
        <v>0</v>
      </c>
      <c r="CX8" s="20" t="s">
        <v>48</v>
      </c>
      <c r="CY8" s="20">
        <v>0</v>
      </c>
      <c r="CZ8" s="22">
        <f>CY8</f>
        <v>0</v>
      </c>
      <c r="DA8" s="20" t="s">
        <v>48</v>
      </c>
      <c r="DB8" s="20">
        <v>0</v>
      </c>
      <c r="DC8" s="22">
        <f>DB8</f>
        <v>0</v>
      </c>
      <c r="DD8" s="20" t="s">
        <v>48</v>
      </c>
      <c r="DE8" s="20">
        <v>0</v>
      </c>
      <c r="DF8" s="22">
        <f>DE8</f>
        <v>0</v>
      </c>
      <c r="DG8" s="20" t="s">
        <v>48</v>
      </c>
      <c r="DH8" s="20">
        <v>0</v>
      </c>
      <c r="DI8" s="22">
        <f>DH8</f>
        <v>0</v>
      </c>
      <c r="DJ8" s="20" t="s">
        <v>48</v>
      </c>
      <c r="DK8" s="20">
        <v>0</v>
      </c>
      <c r="DL8" s="22">
        <f>DK8</f>
        <v>0</v>
      </c>
      <c r="DM8" s="20">
        <v>39.88</v>
      </c>
      <c r="DN8" s="20">
        <v>11964</v>
      </c>
      <c r="DO8" s="22">
        <f>DV8/DN8*100</f>
        <v>99.79939819458376</v>
      </c>
      <c r="DP8" s="20" t="s">
        <v>48</v>
      </c>
      <c r="DQ8" s="20">
        <v>0</v>
      </c>
      <c r="DR8" s="22">
        <f>DQ8</f>
        <v>0</v>
      </c>
      <c r="DS8" s="20" t="s">
        <v>48</v>
      </c>
      <c r="DT8" s="20">
        <v>0</v>
      </c>
      <c r="DU8" s="23">
        <f>DT8</f>
        <v>0</v>
      </c>
      <c r="DV8" s="24">
        <f>D8</f>
        <v>11940</v>
      </c>
      <c r="DW8" s="25"/>
      <c r="DX8" s="25"/>
      <c r="DY8" s="25"/>
      <c r="DZ8" s="25"/>
      <c r="EA8" s="25"/>
    </row>
    <row r="9" spans="1:131" ht="12.75">
      <c r="A9" s="10">
        <v>2</v>
      </c>
      <c r="B9" s="10">
        <v>300</v>
      </c>
      <c r="C9" s="20">
        <v>39.8</v>
      </c>
      <c r="D9" s="20">
        <v>11940</v>
      </c>
      <c r="E9" s="21">
        <f>DV9/D9*100</f>
        <v>100</v>
      </c>
      <c r="F9" s="20">
        <v>49.97</v>
      </c>
      <c r="G9" s="20">
        <v>14991</v>
      </c>
      <c r="H9" s="22">
        <f>DV9/G9*100</f>
        <v>79.64778867320392</v>
      </c>
      <c r="I9" s="20" t="s">
        <v>48</v>
      </c>
      <c r="J9" s="20">
        <v>0</v>
      </c>
      <c r="K9" s="22">
        <f>J9</f>
        <v>0</v>
      </c>
      <c r="L9" s="20" t="s">
        <v>48</v>
      </c>
      <c r="M9" s="20">
        <v>0</v>
      </c>
      <c r="N9" s="22">
        <f>M9</f>
        <v>0</v>
      </c>
      <c r="O9" s="20" t="s">
        <v>48</v>
      </c>
      <c r="P9" s="20">
        <v>0</v>
      </c>
      <c r="Q9" s="22">
        <f>P9</f>
        <v>0</v>
      </c>
      <c r="R9" s="20">
        <v>49.9</v>
      </c>
      <c r="S9" s="20">
        <v>14970</v>
      </c>
      <c r="T9" s="22">
        <f>DV9/S9*100</f>
        <v>79.75951903807615</v>
      </c>
      <c r="U9" s="20" t="s">
        <v>48</v>
      </c>
      <c r="V9" s="20">
        <v>0</v>
      </c>
      <c r="W9" s="22">
        <v>0</v>
      </c>
      <c r="X9" s="20" t="s">
        <v>48</v>
      </c>
      <c r="Y9" s="20">
        <v>0</v>
      </c>
      <c r="Z9" s="22">
        <f>Y9</f>
        <v>0</v>
      </c>
      <c r="AA9" s="20" t="s">
        <v>48</v>
      </c>
      <c r="AB9" s="20">
        <v>0</v>
      </c>
      <c r="AC9" s="22">
        <f>AB9</f>
        <v>0</v>
      </c>
      <c r="AD9" s="20" t="s">
        <v>48</v>
      </c>
      <c r="AE9" s="20">
        <v>0</v>
      </c>
      <c r="AF9" s="22">
        <f>AE9</f>
        <v>0</v>
      </c>
      <c r="AG9" s="20" t="s">
        <v>48</v>
      </c>
      <c r="AH9" s="20">
        <v>0</v>
      </c>
      <c r="AI9" s="22">
        <f>AH9</f>
        <v>0</v>
      </c>
      <c r="AJ9" s="20" t="s">
        <v>48</v>
      </c>
      <c r="AK9" s="20">
        <v>0</v>
      </c>
      <c r="AL9" s="22">
        <f>AK9</f>
        <v>0</v>
      </c>
      <c r="AM9" s="20" t="s">
        <v>48</v>
      </c>
      <c r="AN9" s="20">
        <v>0</v>
      </c>
      <c r="AO9" s="22">
        <f>AN9</f>
        <v>0</v>
      </c>
      <c r="AP9" s="20" t="s">
        <v>48</v>
      </c>
      <c r="AQ9" s="20">
        <v>0</v>
      </c>
      <c r="AR9" s="22">
        <f>AQ9</f>
        <v>0</v>
      </c>
      <c r="AS9" s="20" t="s">
        <v>48</v>
      </c>
      <c r="AT9" s="20">
        <v>0</v>
      </c>
      <c r="AU9" s="22">
        <f>AT9</f>
        <v>0</v>
      </c>
      <c r="AV9" s="20" t="s">
        <v>48</v>
      </c>
      <c r="AW9" s="20">
        <v>0</v>
      </c>
      <c r="AX9" s="22">
        <f>AW9</f>
        <v>0</v>
      </c>
      <c r="AY9" s="20" t="s">
        <v>48</v>
      </c>
      <c r="AZ9" s="20">
        <v>0</v>
      </c>
      <c r="BA9" s="22">
        <f>AZ9</f>
        <v>0</v>
      </c>
      <c r="BB9" s="20" t="s">
        <v>48</v>
      </c>
      <c r="BC9" s="20">
        <v>0</v>
      </c>
      <c r="BD9" s="22">
        <f>BC9</f>
        <v>0</v>
      </c>
      <c r="BE9" s="20" t="s">
        <v>48</v>
      </c>
      <c r="BF9" s="20">
        <v>0</v>
      </c>
      <c r="BG9" s="22">
        <f>BF9</f>
        <v>0</v>
      </c>
      <c r="BH9" s="20" t="s">
        <v>48</v>
      </c>
      <c r="BI9" s="20">
        <v>0</v>
      </c>
      <c r="BJ9" s="22">
        <v>0</v>
      </c>
      <c r="BK9" s="20" t="s">
        <v>48</v>
      </c>
      <c r="BL9" s="20">
        <v>0</v>
      </c>
      <c r="BM9" s="22">
        <v>0</v>
      </c>
      <c r="BN9" s="20" t="s">
        <v>48</v>
      </c>
      <c r="BO9" s="20">
        <v>0</v>
      </c>
      <c r="BP9" s="22">
        <f>BO9</f>
        <v>0</v>
      </c>
      <c r="BQ9" s="20" t="s">
        <v>48</v>
      </c>
      <c r="BR9" s="20">
        <v>0</v>
      </c>
      <c r="BS9" s="22">
        <f>BR9</f>
        <v>0</v>
      </c>
      <c r="BT9" s="20" t="s">
        <v>48</v>
      </c>
      <c r="BU9" s="20">
        <v>0</v>
      </c>
      <c r="BV9" s="22">
        <f>BU9</f>
        <v>0</v>
      </c>
      <c r="BW9" s="20" t="s">
        <v>48</v>
      </c>
      <c r="BX9" s="20">
        <v>0</v>
      </c>
      <c r="BY9" s="22">
        <f>BX9</f>
        <v>0</v>
      </c>
      <c r="BZ9" s="20" t="s">
        <v>48</v>
      </c>
      <c r="CA9" s="20">
        <v>0</v>
      </c>
      <c r="CB9" s="22">
        <f>CA9</f>
        <v>0</v>
      </c>
      <c r="CC9" s="20" t="s">
        <v>48</v>
      </c>
      <c r="CD9" s="20">
        <v>0</v>
      </c>
      <c r="CE9" s="22">
        <v>0</v>
      </c>
      <c r="CF9" s="20">
        <v>47.8</v>
      </c>
      <c r="CG9" s="20">
        <v>14340</v>
      </c>
      <c r="CH9" s="22">
        <f>DV9/CG9*100</f>
        <v>83.26359832635984</v>
      </c>
      <c r="CI9" s="20" t="s">
        <v>48</v>
      </c>
      <c r="CJ9" s="20">
        <v>0</v>
      </c>
      <c r="CK9" s="22">
        <f>CJ9</f>
        <v>0</v>
      </c>
      <c r="CL9" s="20" t="s">
        <v>48</v>
      </c>
      <c r="CM9" s="20">
        <v>0</v>
      </c>
      <c r="CN9" s="22">
        <v>0</v>
      </c>
      <c r="CO9" s="20" t="s">
        <v>48</v>
      </c>
      <c r="CP9" s="20">
        <v>0</v>
      </c>
      <c r="CQ9" s="22">
        <f>CP9</f>
        <v>0</v>
      </c>
      <c r="CR9" s="20" t="s">
        <v>48</v>
      </c>
      <c r="CS9" s="20">
        <v>0</v>
      </c>
      <c r="CT9" s="22">
        <f>CS9</f>
        <v>0</v>
      </c>
      <c r="CU9" s="20" t="s">
        <v>48</v>
      </c>
      <c r="CV9" s="20">
        <v>0</v>
      </c>
      <c r="CW9" s="22">
        <f>CV9</f>
        <v>0</v>
      </c>
      <c r="CX9" s="20">
        <v>85</v>
      </c>
      <c r="CY9" s="20">
        <v>25500</v>
      </c>
      <c r="CZ9" s="22">
        <f>DV9/CY9*100</f>
        <v>46.82352941176471</v>
      </c>
      <c r="DA9" s="20" t="s">
        <v>48</v>
      </c>
      <c r="DB9" s="20">
        <v>0</v>
      </c>
      <c r="DC9" s="22">
        <f>DB9</f>
        <v>0</v>
      </c>
      <c r="DD9" s="20" t="s">
        <v>48</v>
      </c>
      <c r="DE9" s="20">
        <v>0</v>
      </c>
      <c r="DF9" s="22">
        <f>DE9</f>
        <v>0</v>
      </c>
      <c r="DG9" s="20" t="s">
        <v>48</v>
      </c>
      <c r="DH9" s="20">
        <v>0</v>
      </c>
      <c r="DI9" s="22">
        <f>DH9</f>
        <v>0</v>
      </c>
      <c r="DJ9" s="20" t="s">
        <v>48</v>
      </c>
      <c r="DK9" s="20">
        <v>0</v>
      </c>
      <c r="DL9" s="22">
        <f>DK9</f>
        <v>0</v>
      </c>
      <c r="DM9" s="20">
        <v>39.88</v>
      </c>
      <c r="DN9" s="20">
        <v>11964</v>
      </c>
      <c r="DO9" s="22">
        <f>DV9/DN9*100</f>
        <v>99.79939819458376</v>
      </c>
      <c r="DP9" s="20" t="s">
        <v>48</v>
      </c>
      <c r="DQ9" s="20">
        <v>0</v>
      </c>
      <c r="DR9" s="22">
        <f>DQ9</f>
        <v>0</v>
      </c>
      <c r="DS9" s="20" t="s">
        <v>48</v>
      </c>
      <c r="DT9" s="20">
        <v>0</v>
      </c>
      <c r="DU9" s="23">
        <f>DT9</f>
        <v>0</v>
      </c>
      <c r="DV9" s="24">
        <f>D9</f>
        <v>11940</v>
      </c>
      <c r="DW9" s="25"/>
      <c r="DX9" s="25"/>
      <c r="DY9" s="25"/>
      <c r="DZ9" s="25"/>
      <c r="EA9" s="25"/>
    </row>
    <row r="10" spans="1:131" ht="12.75">
      <c r="A10" s="10">
        <v>3</v>
      </c>
      <c r="B10" s="10">
        <v>180</v>
      </c>
      <c r="C10" s="20">
        <v>39.8</v>
      </c>
      <c r="D10" s="20">
        <v>7164</v>
      </c>
      <c r="E10" s="21">
        <f>DV10/D10*100</f>
        <v>100</v>
      </c>
      <c r="F10" s="20">
        <v>44.97</v>
      </c>
      <c r="G10" s="20">
        <v>8094.6</v>
      </c>
      <c r="H10" s="22">
        <f>DV10/G10*100</f>
        <v>88.50344674227262</v>
      </c>
      <c r="I10" s="20" t="s">
        <v>48</v>
      </c>
      <c r="J10" s="20">
        <v>0</v>
      </c>
      <c r="K10" s="22">
        <f>J10</f>
        <v>0</v>
      </c>
      <c r="L10" s="20" t="s">
        <v>48</v>
      </c>
      <c r="M10" s="20">
        <v>0</v>
      </c>
      <c r="N10" s="22">
        <f>M10</f>
        <v>0</v>
      </c>
      <c r="O10" s="20" t="s">
        <v>48</v>
      </c>
      <c r="P10" s="20">
        <v>0</v>
      </c>
      <c r="Q10" s="22">
        <f>P10</f>
        <v>0</v>
      </c>
      <c r="R10" s="20">
        <v>49.9</v>
      </c>
      <c r="S10" s="20">
        <v>8982</v>
      </c>
      <c r="T10" s="22">
        <f>DV10/S10*100</f>
        <v>79.75951903807615</v>
      </c>
      <c r="U10" s="20">
        <v>80</v>
      </c>
      <c r="V10" s="20">
        <v>14400</v>
      </c>
      <c r="W10" s="22">
        <f>DV10/V10*100</f>
        <v>49.75</v>
      </c>
      <c r="X10" s="20" t="s">
        <v>48</v>
      </c>
      <c r="Y10" s="20">
        <v>0</v>
      </c>
      <c r="Z10" s="22">
        <f>Y10</f>
        <v>0</v>
      </c>
      <c r="AA10" s="20" t="s">
        <v>48</v>
      </c>
      <c r="AB10" s="20">
        <v>0</v>
      </c>
      <c r="AC10" s="22">
        <f>AB10</f>
        <v>0</v>
      </c>
      <c r="AD10" s="20" t="s">
        <v>48</v>
      </c>
      <c r="AE10" s="20">
        <v>0</v>
      </c>
      <c r="AF10" s="22">
        <f>AE10</f>
        <v>0</v>
      </c>
      <c r="AG10" s="20" t="s">
        <v>48</v>
      </c>
      <c r="AH10" s="20">
        <v>0</v>
      </c>
      <c r="AI10" s="22">
        <f>AH10</f>
        <v>0</v>
      </c>
      <c r="AJ10" s="20" t="s">
        <v>48</v>
      </c>
      <c r="AK10" s="20">
        <v>0</v>
      </c>
      <c r="AL10" s="22">
        <f>AK10</f>
        <v>0</v>
      </c>
      <c r="AM10" s="20" t="s">
        <v>48</v>
      </c>
      <c r="AN10" s="20">
        <v>0</v>
      </c>
      <c r="AO10" s="22">
        <f>AN10</f>
        <v>0</v>
      </c>
      <c r="AP10" s="20" t="s">
        <v>48</v>
      </c>
      <c r="AQ10" s="20">
        <v>0</v>
      </c>
      <c r="AR10" s="22">
        <f>AQ10</f>
        <v>0</v>
      </c>
      <c r="AS10" s="20" t="s">
        <v>48</v>
      </c>
      <c r="AT10" s="20">
        <v>0</v>
      </c>
      <c r="AU10" s="22">
        <f>AT10</f>
        <v>0</v>
      </c>
      <c r="AV10" s="20" t="s">
        <v>48</v>
      </c>
      <c r="AW10" s="20">
        <v>0</v>
      </c>
      <c r="AX10" s="22">
        <f>AW10</f>
        <v>0</v>
      </c>
      <c r="AY10" s="20" t="s">
        <v>48</v>
      </c>
      <c r="AZ10" s="20">
        <v>0</v>
      </c>
      <c r="BA10" s="22">
        <f>AZ10</f>
        <v>0</v>
      </c>
      <c r="BB10" s="20" t="s">
        <v>48</v>
      </c>
      <c r="BC10" s="20">
        <v>0</v>
      </c>
      <c r="BD10" s="22">
        <f>BC10</f>
        <v>0</v>
      </c>
      <c r="BE10" s="20" t="s">
        <v>48</v>
      </c>
      <c r="BF10" s="20">
        <v>0</v>
      </c>
      <c r="BG10" s="22">
        <f>BF10</f>
        <v>0</v>
      </c>
      <c r="BH10" s="20" t="s">
        <v>48</v>
      </c>
      <c r="BI10" s="20">
        <v>0</v>
      </c>
      <c r="BJ10" s="22">
        <v>0</v>
      </c>
      <c r="BK10" s="20" t="s">
        <v>48</v>
      </c>
      <c r="BL10" s="20">
        <v>0</v>
      </c>
      <c r="BM10" s="22">
        <v>0</v>
      </c>
      <c r="BN10" s="20" t="s">
        <v>48</v>
      </c>
      <c r="BO10" s="20">
        <v>0</v>
      </c>
      <c r="BP10" s="22">
        <f>BO10</f>
        <v>0</v>
      </c>
      <c r="BQ10" s="20" t="s">
        <v>48</v>
      </c>
      <c r="BR10" s="20">
        <v>0</v>
      </c>
      <c r="BS10" s="22">
        <f>BR10</f>
        <v>0</v>
      </c>
      <c r="BT10" s="20" t="s">
        <v>48</v>
      </c>
      <c r="BU10" s="20">
        <v>0</v>
      </c>
      <c r="BV10" s="22">
        <f>BU10</f>
        <v>0</v>
      </c>
      <c r="BW10" s="20" t="s">
        <v>48</v>
      </c>
      <c r="BX10" s="20">
        <v>0</v>
      </c>
      <c r="BY10" s="22">
        <f>BX10</f>
        <v>0</v>
      </c>
      <c r="BZ10" s="20" t="s">
        <v>48</v>
      </c>
      <c r="CA10" s="20">
        <v>0</v>
      </c>
      <c r="CB10" s="22">
        <f>CA10</f>
        <v>0</v>
      </c>
      <c r="CC10" s="20" t="s">
        <v>48</v>
      </c>
      <c r="CD10" s="20">
        <v>0</v>
      </c>
      <c r="CE10" s="22">
        <v>0</v>
      </c>
      <c r="CF10" s="20">
        <v>47.8</v>
      </c>
      <c r="CG10" s="20">
        <v>8604</v>
      </c>
      <c r="CH10" s="22">
        <f>DV10/CG10*100</f>
        <v>83.26359832635984</v>
      </c>
      <c r="CI10" s="20" t="s">
        <v>48</v>
      </c>
      <c r="CJ10" s="20">
        <v>0</v>
      </c>
      <c r="CK10" s="22">
        <f>CJ10</f>
        <v>0</v>
      </c>
      <c r="CL10" s="20">
        <v>75</v>
      </c>
      <c r="CM10" s="20">
        <v>13500</v>
      </c>
      <c r="CN10" s="22">
        <f>DV10/CM10*100</f>
        <v>53.06666666666666</v>
      </c>
      <c r="CO10" s="20" t="s">
        <v>48</v>
      </c>
      <c r="CP10" s="20">
        <v>0</v>
      </c>
      <c r="CQ10" s="22">
        <f>CP10</f>
        <v>0</v>
      </c>
      <c r="CR10" s="20" t="s">
        <v>48</v>
      </c>
      <c r="CS10" s="20">
        <v>0</v>
      </c>
      <c r="CT10" s="22">
        <f>CS10</f>
        <v>0</v>
      </c>
      <c r="CU10" s="20" t="s">
        <v>48</v>
      </c>
      <c r="CV10" s="20">
        <v>0</v>
      </c>
      <c r="CW10" s="22">
        <f>CV10</f>
        <v>0</v>
      </c>
      <c r="CX10" s="20" t="s">
        <v>48</v>
      </c>
      <c r="CY10" s="20">
        <v>0</v>
      </c>
      <c r="CZ10" s="22">
        <f>CY10</f>
        <v>0</v>
      </c>
      <c r="DA10" s="20" t="s">
        <v>48</v>
      </c>
      <c r="DB10" s="20">
        <v>0</v>
      </c>
      <c r="DC10" s="22">
        <f>DB10</f>
        <v>0</v>
      </c>
      <c r="DD10" s="20" t="s">
        <v>48</v>
      </c>
      <c r="DE10" s="20">
        <v>0</v>
      </c>
      <c r="DF10" s="22">
        <f>DE10</f>
        <v>0</v>
      </c>
      <c r="DG10" s="20" t="s">
        <v>48</v>
      </c>
      <c r="DH10" s="20">
        <v>0</v>
      </c>
      <c r="DI10" s="22">
        <f>DH10</f>
        <v>0</v>
      </c>
      <c r="DJ10" s="20" t="s">
        <v>48</v>
      </c>
      <c r="DK10" s="20">
        <v>0</v>
      </c>
      <c r="DL10" s="22">
        <f>DK10</f>
        <v>0</v>
      </c>
      <c r="DM10" s="20">
        <v>39.88</v>
      </c>
      <c r="DN10" s="20">
        <v>7178.4</v>
      </c>
      <c r="DO10" s="22">
        <f>DV10/DN10*100</f>
        <v>99.79939819458376</v>
      </c>
      <c r="DP10" s="20" t="s">
        <v>48</v>
      </c>
      <c r="DQ10" s="20">
        <v>0</v>
      </c>
      <c r="DR10" s="22">
        <f>DQ10</f>
        <v>0</v>
      </c>
      <c r="DS10" s="20" t="s">
        <v>48</v>
      </c>
      <c r="DT10" s="20">
        <v>0</v>
      </c>
      <c r="DU10" s="23">
        <f>DT10</f>
        <v>0</v>
      </c>
      <c r="DV10" s="24">
        <f>D10</f>
        <v>7164</v>
      </c>
      <c r="DW10" s="25"/>
      <c r="DX10" s="25"/>
      <c r="DY10" s="25"/>
      <c r="DZ10" s="25"/>
      <c r="EA10" s="25"/>
    </row>
    <row r="11" spans="1:131" ht="12.75">
      <c r="A11" s="10">
        <v>4</v>
      </c>
      <c r="B11" s="10">
        <v>60</v>
      </c>
      <c r="C11" s="20">
        <v>39.8</v>
      </c>
      <c r="D11" s="20">
        <v>2388</v>
      </c>
      <c r="E11" s="21">
        <f>DV11/D11*100</f>
        <v>100</v>
      </c>
      <c r="F11" s="20">
        <v>54.97</v>
      </c>
      <c r="G11" s="20">
        <v>3298.2</v>
      </c>
      <c r="H11" s="22">
        <f>DV11/G11*100</f>
        <v>72.40312897944334</v>
      </c>
      <c r="I11" s="20" t="s">
        <v>48</v>
      </c>
      <c r="J11" s="20">
        <v>0</v>
      </c>
      <c r="K11" s="22">
        <f>J11</f>
        <v>0</v>
      </c>
      <c r="L11" s="20" t="s">
        <v>48</v>
      </c>
      <c r="M11" s="20">
        <v>0</v>
      </c>
      <c r="N11" s="22">
        <f>M11</f>
        <v>0</v>
      </c>
      <c r="O11" s="20" t="s">
        <v>48</v>
      </c>
      <c r="P11" s="20">
        <v>0</v>
      </c>
      <c r="Q11" s="22">
        <f>P11</f>
        <v>0</v>
      </c>
      <c r="R11" s="20">
        <v>49.9</v>
      </c>
      <c r="S11" s="20">
        <v>2994</v>
      </c>
      <c r="T11" s="22">
        <f>DV11/S11*100</f>
        <v>79.75951903807615</v>
      </c>
      <c r="U11" s="20" t="s">
        <v>48</v>
      </c>
      <c r="V11" s="20">
        <v>0</v>
      </c>
      <c r="W11" s="22">
        <f>V11</f>
        <v>0</v>
      </c>
      <c r="X11" s="20" t="s">
        <v>48</v>
      </c>
      <c r="Y11" s="20">
        <v>0</v>
      </c>
      <c r="Z11" s="22">
        <f>Y11</f>
        <v>0</v>
      </c>
      <c r="AA11" s="20" t="s">
        <v>48</v>
      </c>
      <c r="AB11" s="20">
        <v>0</v>
      </c>
      <c r="AC11" s="22">
        <f>AB11</f>
        <v>0</v>
      </c>
      <c r="AD11" s="20" t="s">
        <v>48</v>
      </c>
      <c r="AE11" s="20">
        <v>0</v>
      </c>
      <c r="AF11" s="22">
        <f>AE11</f>
        <v>0</v>
      </c>
      <c r="AG11" s="20" t="s">
        <v>48</v>
      </c>
      <c r="AH11" s="20">
        <v>0</v>
      </c>
      <c r="AI11" s="22">
        <f>AH11</f>
        <v>0</v>
      </c>
      <c r="AJ11" s="20" t="s">
        <v>48</v>
      </c>
      <c r="AK11" s="20">
        <v>0</v>
      </c>
      <c r="AL11" s="22">
        <f>AK11</f>
        <v>0</v>
      </c>
      <c r="AM11" s="20" t="s">
        <v>48</v>
      </c>
      <c r="AN11" s="20">
        <v>0</v>
      </c>
      <c r="AO11" s="22">
        <f>AN11</f>
        <v>0</v>
      </c>
      <c r="AP11" s="20" t="s">
        <v>48</v>
      </c>
      <c r="AQ11" s="20">
        <v>0</v>
      </c>
      <c r="AR11" s="22">
        <f>AQ11</f>
        <v>0</v>
      </c>
      <c r="AS11" s="20" t="s">
        <v>48</v>
      </c>
      <c r="AT11" s="20">
        <v>0</v>
      </c>
      <c r="AU11" s="22">
        <f>AT11</f>
        <v>0</v>
      </c>
      <c r="AV11" s="20" t="s">
        <v>48</v>
      </c>
      <c r="AW11" s="20">
        <v>0</v>
      </c>
      <c r="AX11" s="22">
        <f>AW11</f>
        <v>0</v>
      </c>
      <c r="AY11" s="20" t="s">
        <v>48</v>
      </c>
      <c r="AZ11" s="20">
        <v>0</v>
      </c>
      <c r="BA11" s="22">
        <f>AZ11</f>
        <v>0</v>
      </c>
      <c r="BB11" s="20" t="s">
        <v>48</v>
      </c>
      <c r="BC11" s="20">
        <v>0</v>
      </c>
      <c r="BD11" s="22">
        <f>BC11</f>
        <v>0</v>
      </c>
      <c r="BE11" s="20" t="s">
        <v>48</v>
      </c>
      <c r="BF11" s="20">
        <v>0</v>
      </c>
      <c r="BG11" s="22">
        <f>BF11</f>
        <v>0</v>
      </c>
      <c r="BH11" s="20" t="s">
        <v>48</v>
      </c>
      <c r="BI11" s="20">
        <v>0</v>
      </c>
      <c r="BJ11" s="22">
        <v>0</v>
      </c>
      <c r="BK11" s="20">
        <v>85</v>
      </c>
      <c r="BL11" s="26">
        <v>5100</v>
      </c>
      <c r="BM11" s="22">
        <f>DV11/BL11*100</f>
        <v>46.82352941176471</v>
      </c>
      <c r="BN11" s="20" t="s">
        <v>48</v>
      </c>
      <c r="BO11" s="20">
        <v>0</v>
      </c>
      <c r="BP11" s="22">
        <f>BO11</f>
        <v>0</v>
      </c>
      <c r="BQ11" s="20" t="s">
        <v>48</v>
      </c>
      <c r="BR11" s="20">
        <v>0</v>
      </c>
      <c r="BS11" s="22">
        <f>BR11</f>
        <v>0</v>
      </c>
      <c r="BT11" s="20" t="s">
        <v>48</v>
      </c>
      <c r="BU11" s="20">
        <v>0</v>
      </c>
      <c r="BV11" s="22">
        <f>BU11</f>
        <v>0</v>
      </c>
      <c r="BW11" s="20" t="s">
        <v>48</v>
      </c>
      <c r="BX11" s="20">
        <v>0</v>
      </c>
      <c r="BY11" s="22">
        <f>BX11</f>
        <v>0</v>
      </c>
      <c r="BZ11" s="20" t="s">
        <v>48</v>
      </c>
      <c r="CA11" s="20">
        <v>0</v>
      </c>
      <c r="CB11" s="22">
        <f>CA11</f>
        <v>0</v>
      </c>
      <c r="CC11" s="20" t="s">
        <v>48</v>
      </c>
      <c r="CD11" s="20">
        <v>0</v>
      </c>
      <c r="CE11" s="22">
        <v>0</v>
      </c>
      <c r="CF11" s="20">
        <v>47.8</v>
      </c>
      <c r="CG11" s="20">
        <v>2868</v>
      </c>
      <c r="CH11" s="22">
        <f>DV11/CG11*100</f>
        <v>83.26359832635984</v>
      </c>
      <c r="CI11" s="20" t="s">
        <v>48</v>
      </c>
      <c r="CJ11" s="20">
        <v>0</v>
      </c>
      <c r="CK11" s="22">
        <f>CJ11</f>
        <v>0</v>
      </c>
      <c r="CL11" s="20" t="s">
        <v>48</v>
      </c>
      <c r="CM11" s="20">
        <v>0</v>
      </c>
      <c r="CN11" s="22">
        <f>CM11</f>
        <v>0</v>
      </c>
      <c r="CO11" s="20" t="s">
        <v>48</v>
      </c>
      <c r="CP11" s="20">
        <v>0</v>
      </c>
      <c r="CQ11" s="22">
        <f>CP11</f>
        <v>0</v>
      </c>
      <c r="CR11" s="20" t="s">
        <v>48</v>
      </c>
      <c r="CS11" s="20">
        <v>0</v>
      </c>
      <c r="CT11" s="22">
        <f>CS11</f>
        <v>0</v>
      </c>
      <c r="CU11" s="20" t="s">
        <v>48</v>
      </c>
      <c r="CV11" s="20">
        <v>0</v>
      </c>
      <c r="CW11" s="22">
        <f>CV11</f>
        <v>0</v>
      </c>
      <c r="CX11" s="20" t="s">
        <v>48</v>
      </c>
      <c r="CY11" s="20">
        <v>0</v>
      </c>
      <c r="CZ11" s="22">
        <f>CY11</f>
        <v>0</v>
      </c>
      <c r="DA11" s="20" t="s">
        <v>48</v>
      </c>
      <c r="DB11" s="20">
        <v>0</v>
      </c>
      <c r="DC11" s="22">
        <f>DB11</f>
        <v>0</v>
      </c>
      <c r="DD11" s="20" t="s">
        <v>48</v>
      </c>
      <c r="DE11" s="20">
        <v>0</v>
      </c>
      <c r="DF11" s="22">
        <f>DE11</f>
        <v>0</v>
      </c>
      <c r="DG11" s="20" t="s">
        <v>48</v>
      </c>
      <c r="DH11" s="20">
        <v>0</v>
      </c>
      <c r="DI11" s="22">
        <f>DH11</f>
        <v>0</v>
      </c>
      <c r="DJ11" s="20" t="s">
        <v>48</v>
      </c>
      <c r="DK11" s="20">
        <v>0</v>
      </c>
      <c r="DL11" s="22">
        <f>DK11</f>
        <v>0</v>
      </c>
      <c r="DM11" s="20">
        <v>39.88</v>
      </c>
      <c r="DN11" s="20">
        <v>2392.8</v>
      </c>
      <c r="DO11" s="22">
        <f>DV11/DN11*100</f>
        <v>99.79939819458374</v>
      </c>
      <c r="DP11" s="20" t="s">
        <v>48</v>
      </c>
      <c r="DQ11" s="20">
        <v>0</v>
      </c>
      <c r="DR11" s="22">
        <f>DQ11</f>
        <v>0</v>
      </c>
      <c r="DS11" s="20" t="s">
        <v>48</v>
      </c>
      <c r="DT11" s="20">
        <v>0</v>
      </c>
      <c r="DU11" s="23">
        <f>DT11</f>
        <v>0</v>
      </c>
      <c r="DV11" s="24">
        <f>D11</f>
        <v>2388</v>
      </c>
      <c r="DW11" s="25"/>
      <c r="DX11" s="25"/>
      <c r="DY11" s="25"/>
      <c r="DZ11" s="25"/>
      <c r="EA11" s="25"/>
    </row>
    <row r="12" spans="1:131" ht="12.75">
      <c r="A12" s="10">
        <v>5</v>
      </c>
      <c r="B12" s="10">
        <v>120</v>
      </c>
      <c r="C12" s="20">
        <v>39.8</v>
      </c>
      <c r="D12" s="20">
        <v>4776</v>
      </c>
      <c r="E12" s="21">
        <f>DV12/D12*100</f>
        <v>100</v>
      </c>
      <c r="F12" s="20">
        <v>49.97</v>
      </c>
      <c r="G12" s="20">
        <v>5996.4</v>
      </c>
      <c r="H12" s="22">
        <f>DV12/G12*100</f>
        <v>79.64778867320392</v>
      </c>
      <c r="I12" s="20" t="s">
        <v>48</v>
      </c>
      <c r="J12" s="20">
        <v>0</v>
      </c>
      <c r="K12" s="22">
        <f>J12</f>
        <v>0</v>
      </c>
      <c r="L12" s="20" t="s">
        <v>48</v>
      </c>
      <c r="M12" s="20">
        <v>0</v>
      </c>
      <c r="N12" s="22">
        <f>M12</f>
        <v>0</v>
      </c>
      <c r="O12" s="20" t="s">
        <v>48</v>
      </c>
      <c r="P12" s="20">
        <v>0</v>
      </c>
      <c r="Q12" s="22">
        <f>P12</f>
        <v>0</v>
      </c>
      <c r="R12" s="20">
        <v>49.9</v>
      </c>
      <c r="S12" s="20">
        <v>5988</v>
      </c>
      <c r="T12" s="22">
        <f>DV12/S12*100</f>
        <v>79.75951903807615</v>
      </c>
      <c r="U12" s="20" t="s">
        <v>48</v>
      </c>
      <c r="V12" s="20">
        <v>0</v>
      </c>
      <c r="W12" s="22">
        <f>V12</f>
        <v>0</v>
      </c>
      <c r="X12" s="20" t="s">
        <v>48</v>
      </c>
      <c r="Y12" s="20">
        <v>0</v>
      </c>
      <c r="Z12" s="22">
        <f>Y12</f>
        <v>0</v>
      </c>
      <c r="AA12" s="20" t="s">
        <v>48</v>
      </c>
      <c r="AB12" s="20">
        <v>0</v>
      </c>
      <c r="AC12" s="22">
        <f>AB12</f>
        <v>0</v>
      </c>
      <c r="AD12" s="20" t="s">
        <v>48</v>
      </c>
      <c r="AE12" s="20">
        <v>0</v>
      </c>
      <c r="AF12" s="22">
        <f>AE12</f>
        <v>0</v>
      </c>
      <c r="AG12" s="20" t="s">
        <v>48</v>
      </c>
      <c r="AH12" s="20">
        <v>0</v>
      </c>
      <c r="AI12" s="22">
        <f>AH12</f>
        <v>0</v>
      </c>
      <c r="AJ12" s="20" t="s">
        <v>48</v>
      </c>
      <c r="AK12" s="20">
        <v>0</v>
      </c>
      <c r="AL12" s="22">
        <f>AK12</f>
        <v>0</v>
      </c>
      <c r="AM12" s="20" t="s">
        <v>48</v>
      </c>
      <c r="AN12" s="20">
        <v>0</v>
      </c>
      <c r="AO12" s="22">
        <f>AN12</f>
        <v>0</v>
      </c>
      <c r="AP12" s="20" t="s">
        <v>48</v>
      </c>
      <c r="AQ12" s="20">
        <v>0</v>
      </c>
      <c r="AR12" s="22">
        <f>AQ12</f>
        <v>0</v>
      </c>
      <c r="AS12" s="20" t="s">
        <v>48</v>
      </c>
      <c r="AT12" s="20">
        <v>0</v>
      </c>
      <c r="AU12" s="22">
        <f>AT12</f>
        <v>0</v>
      </c>
      <c r="AV12" s="20" t="s">
        <v>48</v>
      </c>
      <c r="AW12" s="20">
        <v>0</v>
      </c>
      <c r="AX12" s="22">
        <f>AW12</f>
        <v>0</v>
      </c>
      <c r="AY12" s="20" t="s">
        <v>48</v>
      </c>
      <c r="AZ12" s="20">
        <v>0</v>
      </c>
      <c r="BA12" s="22">
        <f>AZ12</f>
        <v>0</v>
      </c>
      <c r="BB12" s="20" t="s">
        <v>48</v>
      </c>
      <c r="BC12" s="20">
        <v>0</v>
      </c>
      <c r="BD12" s="22">
        <f>BC12</f>
        <v>0</v>
      </c>
      <c r="BE12" s="20" t="s">
        <v>48</v>
      </c>
      <c r="BF12" s="20">
        <v>0</v>
      </c>
      <c r="BG12" s="22">
        <f>BF12</f>
        <v>0</v>
      </c>
      <c r="BH12" s="20">
        <v>85</v>
      </c>
      <c r="BI12" s="20">
        <v>10200</v>
      </c>
      <c r="BJ12" s="22">
        <f>DV12/BI12*100</f>
        <v>46.82352941176471</v>
      </c>
      <c r="BK12" s="20" t="s">
        <v>48</v>
      </c>
      <c r="BL12" s="20">
        <v>0</v>
      </c>
      <c r="BM12" s="22">
        <f>BL12</f>
        <v>0</v>
      </c>
      <c r="BN12" s="20" t="s">
        <v>48</v>
      </c>
      <c r="BO12" s="20">
        <v>0</v>
      </c>
      <c r="BP12" s="22">
        <f>BO12</f>
        <v>0</v>
      </c>
      <c r="BQ12" s="20" t="s">
        <v>48</v>
      </c>
      <c r="BR12" s="20">
        <v>0</v>
      </c>
      <c r="BS12" s="22">
        <f>BR12</f>
        <v>0</v>
      </c>
      <c r="BT12" s="20" t="s">
        <v>48</v>
      </c>
      <c r="BU12" s="20">
        <v>0</v>
      </c>
      <c r="BV12" s="22">
        <f>BU12</f>
        <v>0</v>
      </c>
      <c r="BW12" s="20" t="s">
        <v>48</v>
      </c>
      <c r="BX12" s="20">
        <v>0</v>
      </c>
      <c r="BY12" s="22">
        <f>BX12</f>
        <v>0</v>
      </c>
      <c r="BZ12" s="20" t="s">
        <v>48</v>
      </c>
      <c r="CA12" s="20">
        <v>0</v>
      </c>
      <c r="CB12" s="22">
        <f>CA12</f>
        <v>0</v>
      </c>
      <c r="CC12" s="20" t="s">
        <v>48</v>
      </c>
      <c r="CD12" s="20">
        <v>0</v>
      </c>
      <c r="CE12" s="22">
        <v>0</v>
      </c>
      <c r="CF12" s="20">
        <v>47.8</v>
      </c>
      <c r="CG12" s="20">
        <v>5736</v>
      </c>
      <c r="CH12" s="22">
        <f>DV12/CG12*100</f>
        <v>83.26359832635984</v>
      </c>
      <c r="CI12" s="20" t="s">
        <v>48</v>
      </c>
      <c r="CJ12" s="20">
        <v>0</v>
      </c>
      <c r="CK12" s="22">
        <f>CJ12</f>
        <v>0</v>
      </c>
      <c r="CL12" s="20" t="s">
        <v>48</v>
      </c>
      <c r="CM12" s="20">
        <v>0</v>
      </c>
      <c r="CN12" s="22">
        <f>CM12</f>
        <v>0</v>
      </c>
      <c r="CO12" s="20" t="s">
        <v>48</v>
      </c>
      <c r="CP12" s="20">
        <v>0</v>
      </c>
      <c r="CQ12" s="22">
        <f>CP12</f>
        <v>0</v>
      </c>
      <c r="CR12" s="20" t="s">
        <v>48</v>
      </c>
      <c r="CS12" s="20">
        <v>0</v>
      </c>
      <c r="CT12" s="22">
        <f>CS12</f>
        <v>0</v>
      </c>
      <c r="CU12" s="20" t="s">
        <v>48</v>
      </c>
      <c r="CV12" s="20">
        <v>0</v>
      </c>
      <c r="CW12" s="22">
        <f>CV12</f>
        <v>0</v>
      </c>
      <c r="CX12" s="20" t="s">
        <v>48</v>
      </c>
      <c r="CY12" s="20">
        <v>0</v>
      </c>
      <c r="CZ12" s="22">
        <f>CY12</f>
        <v>0</v>
      </c>
      <c r="DA12" s="20" t="s">
        <v>48</v>
      </c>
      <c r="DB12" s="20">
        <v>0</v>
      </c>
      <c r="DC12" s="22">
        <f>DB12</f>
        <v>0</v>
      </c>
      <c r="DD12" s="20" t="s">
        <v>48</v>
      </c>
      <c r="DE12" s="20">
        <v>0</v>
      </c>
      <c r="DF12" s="22">
        <f>DE12</f>
        <v>0</v>
      </c>
      <c r="DG12" s="20" t="s">
        <v>48</v>
      </c>
      <c r="DH12" s="20">
        <v>0</v>
      </c>
      <c r="DI12" s="22">
        <f>DH12</f>
        <v>0</v>
      </c>
      <c r="DJ12" s="20" t="s">
        <v>48</v>
      </c>
      <c r="DK12" s="20">
        <v>0</v>
      </c>
      <c r="DL12" s="22">
        <f>DK12</f>
        <v>0</v>
      </c>
      <c r="DM12" s="20">
        <v>39.88</v>
      </c>
      <c r="DN12" s="20">
        <v>4785.6</v>
      </c>
      <c r="DO12" s="22">
        <f>DV12/DN12*100</f>
        <v>99.79939819458374</v>
      </c>
      <c r="DP12" s="20" t="s">
        <v>48</v>
      </c>
      <c r="DQ12" s="20">
        <v>0</v>
      </c>
      <c r="DR12" s="22">
        <f>DQ12</f>
        <v>0</v>
      </c>
      <c r="DS12" s="20" t="s">
        <v>48</v>
      </c>
      <c r="DT12" s="20">
        <v>0</v>
      </c>
      <c r="DU12" s="23">
        <f>DT12</f>
        <v>0</v>
      </c>
      <c r="DV12" s="24">
        <f>D12</f>
        <v>4776</v>
      </c>
      <c r="DW12" s="25"/>
      <c r="DX12" s="25"/>
      <c r="DY12" s="25"/>
      <c r="DZ12" s="25"/>
      <c r="EA12" s="25"/>
    </row>
    <row r="13" spans="1:131" ht="12.75">
      <c r="A13" s="10">
        <v>6</v>
      </c>
      <c r="B13" s="10">
        <v>60</v>
      </c>
      <c r="C13" s="20">
        <v>39.8</v>
      </c>
      <c r="D13" s="20">
        <v>2388</v>
      </c>
      <c r="E13" s="21">
        <f>DV13/D13*100</f>
        <v>100</v>
      </c>
      <c r="F13" s="20">
        <v>54.97</v>
      </c>
      <c r="G13" s="20">
        <v>3298.2</v>
      </c>
      <c r="H13" s="22">
        <f>DV13/G13*100</f>
        <v>72.40312897944334</v>
      </c>
      <c r="I13" s="20" t="s">
        <v>48</v>
      </c>
      <c r="J13" s="20">
        <v>0</v>
      </c>
      <c r="K13" s="22">
        <f>J13</f>
        <v>0</v>
      </c>
      <c r="L13" s="20" t="s">
        <v>48</v>
      </c>
      <c r="M13" s="20">
        <v>0</v>
      </c>
      <c r="N13" s="22">
        <f>M13</f>
        <v>0</v>
      </c>
      <c r="O13" s="20" t="s">
        <v>48</v>
      </c>
      <c r="P13" s="20">
        <v>0</v>
      </c>
      <c r="Q13" s="22">
        <f>P13</f>
        <v>0</v>
      </c>
      <c r="R13" s="20">
        <v>49.9</v>
      </c>
      <c r="S13" s="20">
        <v>2994</v>
      </c>
      <c r="T13" s="22">
        <f>DV13/S13*100</f>
        <v>79.75951903807615</v>
      </c>
      <c r="U13" s="20" t="s">
        <v>48</v>
      </c>
      <c r="V13" s="20">
        <v>0</v>
      </c>
      <c r="W13" s="22">
        <f>V13</f>
        <v>0</v>
      </c>
      <c r="X13" s="20" t="s">
        <v>48</v>
      </c>
      <c r="Y13" s="20">
        <v>0</v>
      </c>
      <c r="Z13" s="22">
        <f>Y13</f>
        <v>0</v>
      </c>
      <c r="AA13" s="20" t="s">
        <v>48</v>
      </c>
      <c r="AB13" s="20">
        <v>0</v>
      </c>
      <c r="AC13" s="22">
        <f>AB13</f>
        <v>0</v>
      </c>
      <c r="AD13" s="20" t="s">
        <v>48</v>
      </c>
      <c r="AE13" s="20">
        <v>0</v>
      </c>
      <c r="AF13" s="22">
        <f>AE13</f>
        <v>0</v>
      </c>
      <c r="AG13" s="20" t="s">
        <v>48</v>
      </c>
      <c r="AH13" s="20">
        <v>0</v>
      </c>
      <c r="AI13" s="22">
        <f>AH13</f>
        <v>0</v>
      </c>
      <c r="AJ13" s="20" t="s">
        <v>48</v>
      </c>
      <c r="AK13" s="20">
        <v>0</v>
      </c>
      <c r="AL13" s="22">
        <f>AK13</f>
        <v>0</v>
      </c>
      <c r="AM13" s="20" t="s">
        <v>48</v>
      </c>
      <c r="AN13" s="20">
        <v>0</v>
      </c>
      <c r="AO13" s="22">
        <f>AN13</f>
        <v>0</v>
      </c>
      <c r="AP13" s="20" t="s">
        <v>48</v>
      </c>
      <c r="AQ13" s="20">
        <v>0</v>
      </c>
      <c r="AR13" s="22">
        <f>AQ13</f>
        <v>0</v>
      </c>
      <c r="AS13" s="20" t="s">
        <v>48</v>
      </c>
      <c r="AT13" s="20">
        <v>0</v>
      </c>
      <c r="AU13" s="22">
        <f>AT13</f>
        <v>0</v>
      </c>
      <c r="AV13" s="20" t="s">
        <v>48</v>
      </c>
      <c r="AW13" s="20">
        <v>0</v>
      </c>
      <c r="AX13" s="22">
        <f>AW13</f>
        <v>0</v>
      </c>
      <c r="AY13" s="20" t="s">
        <v>48</v>
      </c>
      <c r="AZ13" s="20">
        <v>0</v>
      </c>
      <c r="BA13" s="22">
        <f>AZ13</f>
        <v>0</v>
      </c>
      <c r="BB13" s="20" t="s">
        <v>48</v>
      </c>
      <c r="BC13" s="20">
        <v>0</v>
      </c>
      <c r="BD13" s="22">
        <f>BC13</f>
        <v>0</v>
      </c>
      <c r="BE13" s="20" t="s">
        <v>48</v>
      </c>
      <c r="BF13" s="20">
        <v>0</v>
      </c>
      <c r="BG13" s="22">
        <f>BF13</f>
        <v>0</v>
      </c>
      <c r="BH13" s="20" t="s">
        <v>48</v>
      </c>
      <c r="BI13" s="20">
        <v>0</v>
      </c>
      <c r="BJ13" s="22">
        <f>BI13</f>
        <v>0</v>
      </c>
      <c r="BK13" s="20" t="s">
        <v>48</v>
      </c>
      <c r="BL13" s="20">
        <v>0</v>
      </c>
      <c r="BM13" s="22">
        <f>BL13</f>
        <v>0</v>
      </c>
      <c r="BN13" s="20" t="s">
        <v>48</v>
      </c>
      <c r="BO13" s="20">
        <v>0</v>
      </c>
      <c r="BP13" s="22">
        <f>BO13</f>
        <v>0</v>
      </c>
      <c r="BQ13" s="20" t="s">
        <v>48</v>
      </c>
      <c r="BR13" s="20">
        <v>0</v>
      </c>
      <c r="BS13" s="22">
        <f>BR13</f>
        <v>0</v>
      </c>
      <c r="BT13" s="20" t="s">
        <v>48</v>
      </c>
      <c r="BU13" s="20">
        <v>0</v>
      </c>
      <c r="BV13" s="22">
        <f>BU13</f>
        <v>0</v>
      </c>
      <c r="BW13" s="20" t="s">
        <v>48</v>
      </c>
      <c r="BX13" s="20">
        <v>0</v>
      </c>
      <c r="BY13" s="22">
        <f>BX13</f>
        <v>0</v>
      </c>
      <c r="BZ13" s="20" t="s">
        <v>48</v>
      </c>
      <c r="CA13" s="20">
        <v>0</v>
      </c>
      <c r="CB13" s="22">
        <f>CA13</f>
        <v>0</v>
      </c>
      <c r="CC13" s="20" t="s">
        <v>48</v>
      </c>
      <c r="CD13" s="20">
        <v>0</v>
      </c>
      <c r="CE13" s="22">
        <v>0</v>
      </c>
      <c r="CF13" s="20">
        <v>47.8</v>
      </c>
      <c r="CG13" s="20">
        <v>2868</v>
      </c>
      <c r="CH13" s="22">
        <f>DV13/CG13*100</f>
        <v>83.26359832635984</v>
      </c>
      <c r="CI13" s="20" t="s">
        <v>48</v>
      </c>
      <c r="CJ13" s="20">
        <v>0</v>
      </c>
      <c r="CK13" s="22">
        <f>CJ13</f>
        <v>0</v>
      </c>
      <c r="CL13" s="20" t="s">
        <v>48</v>
      </c>
      <c r="CM13" s="20">
        <v>0</v>
      </c>
      <c r="CN13" s="22">
        <f>CM13</f>
        <v>0</v>
      </c>
      <c r="CO13" s="20" t="s">
        <v>48</v>
      </c>
      <c r="CP13" s="20">
        <v>0</v>
      </c>
      <c r="CQ13" s="22">
        <f>CP13</f>
        <v>0</v>
      </c>
      <c r="CR13" s="20" t="s">
        <v>48</v>
      </c>
      <c r="CS13" s="20">
        <v>0</v>
      </c>
      <c r="CT13" s="22">
        <f>CS13</f>
        <v>0</v>
      </c>
      <c r="CU13" s="20" t="s">
        <v>48</v>
      </c>
      <c r="CV13" s="20">
        <v>0</v>
      </c>
      <c r="CW13" s="22">
        <f>CV13</f>
        <v>0</v>
      </c>
      <c r="CX13" s="20" t="s">
        <v>48</v>
      </c>
      <c r="CY13" s="20">
        <v>0</v>
      </c>
      <c r="CZ13" s="22">
        <f>CY13</f>
        <v>0</v>
      </c>
      <c r="DA13" s="20">
        <v>85</v>
      </c>
      <c r="DB13" s="20">
        <v>5100</v>
      </c>
      <c r="DC13" s="22">
        <f>DV13/DB13*100</f>
        <v>46.82352941176471</v>
      </c>
      <c r="DD13" s="20" t="s">
        <v>48</v>
      </c>
      <c r="DE13" s="20">
        <v>0</v>
      </c>
      <c r="DF13" s="22">
        <f>DE13</f>
        <v>0</v>
      </c>
      <c r="DG13" s="20" t="s">
        <v>48</v>
      </c>
      <c r="DH13" s="20">
        <v>0</v>
      </c>
      <c r="DI13" s="22">
        <f>DH13</f>
        <v>0</v>
      </c>
      <c r="DJ13" s="20" t="s">
        <v>48</v>
      </c>
      <c r="DK13" s="20">
        <v>0</v>
      </c>
      <c r="DL13" s="22">
        <f>DK13</f>
        <v>0</v>
      </c>
      <c r="DM13" s="20">
        <v>39.88</v>
      </c>
      <c r="DN13" s="20">
        <v>2392.8</v>
      </c>
      <c r="DO13" s="22">
        <f>DV13/DN13*100</f>
        <v>99.79939819458374</v>
      </c>
      <c r="DP13" s="20" t="s">
        <v>48</v>
      </c>
      <c r="DQ13" s="20">
        <v>0</v>
      </c>
      <c r="DR13" s="22">
        <f>DQ13</f>
        <v>0</v>
      </c>
      <c r="DS13" s="20" t="s">
        <v>48</v>
      </c>
      <c r="DT13" s="20">
        <v>0</v>
      </c>
      <c r="DU13" s="23">
        <f>DT13</f>
        <v>0</v>
      </c>
      <c r="DV13" s="24">
        <f>D13</f>
        <v>2388</v>
      </c>
      <c r="DW13" s="25"/>
      <c r="DX13" s="25"/>
      <c r="DY13" s="25"/>
      <c r="DZ13" s="25"/>
      <c r="EA13" s="25"/>
    </row>
    <row r="14" spans="1:131" ht="12.75">
      <c r="A14" s="10">
        <v>7</v>
      </c>
      <c r="B14" s="10">
        <v>240</v>
      </c>
      <c r="C14" s="20" t="s">
        <v>48</v>
      </c>
      <c r="D14" s="20">
        <v>0</v>
      </c>
      <c r="E14" s="22">
        <v>0</v>
      </c>
      <c r="F14" s="20">
        <v>44.97</v>
      </c>
      <c r="G14" s="20">
        <v>10792.8</v>
      </c>
      <c r="H14" s="22">
        <f>DV14/G14*100</f>
        <v>88.68134311763399</v>
      </c>
      <c r="I14" s="20" t="s">
        <v>48</v>
      </c>
      <c r="J14" s="20">
        <v>0</v>
      </c>
      <c r="K14" s="22">
        <f>J14</f>
        <v>0</v>
      </c>
      <c r="L14" s="20" t="s">
        <v>48</v>
      </c>
      <c r="M14" s="20">
        <v>0</v>
      </c>
      <c r="N14" s="22">
        <f>M14</f>
        <v>0</v>
      </c>
      <c r="O14" s="20" t="s">
        <v>48</v>
      </c>
      <c r="P14" s="20">
        <v>0</v>
      </c>
      <c r="Q14" s="22">
        <f>P14</f>
        <v>0</v>
      </c>
      <c r="R14" s="20">
        <v>49.9</v>
      </c>
      <c r="S14" s="20">
        <v>11976</v>
      </c>
      <c r="T14" s="22">
        <f>DV14/S14*100</f>
        <v>79.91983967935873</v>
      </c>
      <c r="U14" s="20" t="s">
        <v>48</v>
      </c>
      <c r="V14" s="20">
        <v>0</v>
      </c>
      <c r="W14" s="22">
        <f>V14</f>
        <v>0</v>
      </c>
      <c r="X14" s="20" t="s">
        <v>48</v>
      </c>
      <c r="Y14" s="20">
        <v>0</v>
      </c>
      <c r="Z14" s="22">
        <f>Y14</f>
        <v>0</v>
      </c>
      <c r="AA14" s="20" t="s">
        <v>48</v>
      </c>
      <c r="AB14" s="20">
        <v>0</v>
      </c>
      <c r="AC14" s="22">
        <f>AB14</f>
        <v>0</v>
      </c>
      <c r="AD14" s="20" t="s">
        <v>48</v>
      </c>
      <c r="AE14" s="20">
        <v>0</v>
      </c>
      <c r="AF14" s="22">
        <f>AE14</f>
        <v>0</v>
      </c>
      <c r="AG14" s="20" t="s">
        <v>48</v>
      </c>
      <c r="AH14" s="20">
        <v>0</v>
      </c>
      <c r="AI14" s="22">
        <f>AH14</f>
        <v>0</v>
      </c>
      <c r="AJ14" s="20" t="s">
        <v>48</v>
      </c>
      <c r="AK14" s="20">
        <v>0</v>
      </c>
      <c r="AL14" s="22">
        <f>AK14</f>
        <v>0</v>
      </c>
      <c r="AM14" s="20" t="s">
        <v>48</v>
      </c>
      <c r="AN14" s="20">
        <v>0</v>
      </c>
      <c r="AO14" s="22">
        <f>AN14</f>
        <v>0</v>
      </c>
      <c r="AP14" s="20" t="s">
        <v>48</v>
      </c>
      <c r="AQ14" s="20">
        <v>0</v>
      </c>
      <c r="AR14" s="22">
        <f>AQ14</f>
        <v>0</v>
      </c>
      <c r="AS14" s="20" t="s">
        <v>48</v>
      </c>
      <c r="AT14" s="20">
        <v>0</v>
      </c>
      <c r="AU14" s="22">
        <f>AT14</f>
        <v>0</v>
      </c>
      <c r="AV14" s="20" t="s">
        <v>48</v>
      </c>
      <c r="AW14" s="20">
        <v>0</v>
      </c>
      <c r="AX14" s="22">
        <f>AW14</f>
        <v>0</v>
      </c>
      <c r="AY14" s="20" t="s">
        <v>48</v>
      </c>
      <c r="AZ14" s="20">
        <v>0</v>
      </c>
      <c r="BA14" s="22">
        <f>AZ14</f>
        <v>0</v>
      </c>
      <c r="BB14" s="20" t="s">
        <v>48</v>
      </c>
      <c r="BC14" s="20">
        <v>0</v>
      </c>
      <c r="BD14" s="22">
        <f>BC14</f>
        <v>0</v>
      </c>
      <c r="BE14" s="20" t="s">
        <v>48</v>
      </c>
      <c r="BF14" s="20">
        <v>0</v>
      </c>
      <c r="BG14" s="22">
        <f>BF14</f>
        <v>0</v>
      </c>
      <c r="BH14" s="20" t="s">
        <v>48</v>
      </c>
      <c r="BI14" s="20">
        <v>0</v>
      </c>
      <c r="BJ14" s="22">
        <f>BI14</f>
        <v>0</v>
      </c>
      <c r="BK14" s="20" t="s">
        <v>48</v>
      </c>
      <c r="BL14" s="20">
        <v>0</v>
      </c>
      <c r="BM14" s="22">
        <f>BL14</f>
        <v>0</v>
      </c>
      <c r="BN14" s="20" t="s">
        <v>48</v>
      </c>
      <c r="BO14" s="20">
        <v>0</v>
      </c>
      <c r="BP14" s="22">
        <f>BO14</f>
        <v>0</v>
      </c>
      <c r="BQ14" s="20" t="s">
        <v>48</v>
      </c>
      <c r="BR14" s="20">
        <v>0</v>
      </c>
      <c r="BS14" s="22">
        <f>BR14</f>
        <v>0</v>
      </c>
      <c r="BT14" s="20" t="s">
        <v>48</v>
      </c>
      <c r="BU14" s="20">
        <v>0</v>
      </c>
      <c r="BV14" s="22">
        <f>BU14</f>
        <v>0</v>
      </c>
      <c r="BW14" s="20" t="s">
        <v>48</v>
      </c>
      <c r="BX14" s="20">
        <v>0</v>
      </c>
      <c r="BY14" s="22">
        <f>BX14</f>
        <v>0</v>
      </c>
      <c r="BZ14" s="20" t="s">
        <v>48</v>
      </c>
      <c r="CA14" s="20">
        <v>0</v>
      </c>
      <c r="CB14" s="22">
        <f>CA14</f>
        <v>0</v>
      </c>
      <c r="CC14" s="20">
        <v>85</v>
      </c>
      <c r="CD14" s="20">
        <v>20400</v>
      </c>
      <c r="CE14" s="22">
        <f>DV14/CD14*100</f>
        <v>46.91764705882353</v>
      </c>
      <c r="CF14" s="20">
        <v>47.8</v>
      </c>
      <c r="CG14" s="20">
        <v>11472</v>
      </c>
      <c r="CH14" s="22">
        <f>DV14/CG14*100</f>
        <v>83.43096234309624</v>
      </c>
      <c r="CI14" s="20" t="s">
        <v>48</v>
      </c>
      <c r="CJ14" s="20">
        <v>0</v>
      </c>
      <c r="CK14" s="22">
        <f>CJ14</f>
        <v>0</v>
      </c>
      <c r="CL14" s="20" t="s">
        <v>48</v>
      </c>
      <c r="CM14" s="20">
        <v>0</v>
      </c>
      <c r="CN14" s="22">
        <f>CM14</f>
        <v>0</v>
      </c>
      <c r="CO14" s="20" t="s">
        <v>48</v>
      </c>
      <c r="CP14" s="20">
        <v>0</v>
      </c>
      <c r="CQ14" s="22">
        <f>CP14</f>
        <v>0</v>
      </c>
      <c r="CR14" s="20" t="s">
        <v>48</v>
      </c>
      <c r="CS14" s="20">
        <v>0</v>
      </c>
      <c r="CT14" s="22">
        <f>CS14</f>
        <v>0</v>
      </c>
      <c r="CU14" s="20" t="s">
        <v>48</v>
      </c>
      <c r="CV14" s="20">
        <v>0</v>
      </c>
      <c r="CW14" s="22">
        <f>CV14</f>
        <v>0</v>
      </c>
      <c r="CX14" s="20" t="s">
        <v>48</v>
      </c>
      <c r="CY14" s="20">
        <v>0</v>
      </c>
      <c r="CZ14" s="22">
        <f>CY14</f>
        <v>0</v>
      </c>
      <c r="DA14" s="20" t="s">
        <v>48</v>
      </c>
      <c r="DB14" s="20">
        <v>0</v>
      </c>
      <c r="DC14" s="22">
        <f>DB14</f>
        <v>0</v>
      </c>
      <c r="DD14" s="20" t="s">
        <v>48</v>
      </c>
      <c r="DE14" s="20">
        <v>0</v>
      </c>
      <c r="DF14" s="22">
        <f>DE14</f>
        <v>0</v>
      </c>
      <c r="DG14" s="20" t="s">
        <v>48</v>
      </c>
      <c r="DH14" s="20">
        <v>0</v>
      </c>
      <c r="DI14" s="22">
        <f>DH14</f>
        <v>0</v>
      </c>
      <c r="DJ14" s="20" t="s">
        <v>48</v>
      </c>
      <c r="DK14" s="20">
        <v>0</v>
      </c>
      <c r="DL14" s="22">
        <f>DK14</f>
        <v>0</v>
      </c>
      <c r="DM14" s="20">
        <v>39.88</v>
      </c>
      <c r="DN14" s="20">
        <v>9571.2</v>
      </c>
      <c r="DO14" s="21">
        <f>DV14/DN14*100</f>
        <v>100</v>
      </c>
      <c r="DP14" s="20" t="s">
        <v>48</v>
      </c>
      <c r="DQ14" s="20">
        <v>0</v>
      </c>
      <c r="DR14" s="22">
        <f>DQ14</f>
        <v>0</v>
      </c>
      <c r="DS14" s="20" t="s">
        <v>48</v>
      </c>
      <c r="DT14" s="20">
        <v>0</v>
      </c>
      <c r="DU14" s="23">
        <f>DT14</f>
        <v>0</v>
      </c>
      <c r="DV14" s="24">
        <f>DN14</f>
        <v>9571.2</v>
      </c>
      <c r="DW14" s="25"/>
      <c r="DX14" s="25"/>
      <c r="DY14" s="25"/>
      <c r="DZ14" s="25"/>
      <c r="EA14" s="25"/>
    </row>
    <row r="15" spans="1:131" ht="12.75">
      <c r="A15" s="10">
        <v>8</v>
      </c>
      <c r="B15" s="10">
        <v>120</v>
      </c>
      <c r="C15" s="20">
        <v>39.8</v>
      </c>
      <c r="D15" s="20">
        <v>4776</v>
      </c>
      <c r="E15" s="21">
        <f>DV15/D15*100</f>
        <v>100</v>
      </c>
      <c r="F15" s="20">
        <v>49.97</v>
      </c>
      <c r="G15" s="20">
        <v>5996.4</v>
      </c>
      <c r="H15" s="22">
        <f>DV15/G15*100</f>
        <v>79.64778867320392</v>
      </c>
      <c r="I15" s="20" t="s">
        <v>48</v>
      </c>
      <c r="J15" s="20">
        <v>0</v>
      </c>
      <c r="K15" s="22">
        <f>J15</f>
        <v>0</v>
      </c>
      <c r="L15" s="20" t="s">
        <v>48</v>
      </c>
      <c r="M15" s="20">
        <v>0</v>
      </c>
      <c r="N15" s="22">
        <f>M15</f>
        <v>0</v>
      </c>
      <c r="O15" s="20" t="s">
        <v>48</v>
      </c>
      <c r="P15" s="20">
        <v>0</v>
      </c>
      <c r="Q15" s="22">
        <f>P15</f>
        <v>0</v>
      </c>
      <c r="R15" s="20">
        <v>49.9</v>
      </c>
      <c r="S15" s="20">
        <v>5988</v>
      </c>
      <c r="T15" s="22">
        <f>DV15/S15*100</f>
        <v>79.75951903807615</v>
      </c>
      <c r="U15" s="20" t="s">
        <v>48</v>
      </c>
      <c r="V15" s="20">
        <v>0</v>
      </c>
      <c r="W15" s="22">
        <f>V15</f>
        <v>0</v>
      </c>
      <c r="X15" s="20" t="s">
        <v>48</v>
      </c>
      <c r="Y15" s="20">
        <v>0</v>
      </c>
      <c r="Z15" s="22">
        <f>Y15</f>
        <v>0</v>
      </c>
      <c r="AA15" s="20" t="s">
        <v>48</v>
      </c>
      <c r="AB15" s="20">
        <v>0</v>
      </c>
      <c r="AC15" s="22">
        <f>AB15</f>
        <v>0</v>
      </c>
      <c r="AD15" s="20" t="s">
        <v>48</v>
      </c>
      <c r="AE15" s="20">
        <v>0</v>
      </c>
      <c r="AF15" s="22">
        <f>AE15</f>
        <v>0</v>
      </c>
      <c r="AG15" s="20" t="s">
        <v>48</v>
      </c>
      <c r="AH15" s="20">
        <v>0</v>
      </c>
      <c r="AI15" s="22">
        <f>AH15</f>
        <v>0</v>
      </c>
      <c r="AJ15" s="20" t="s">
        <v>48</v>
      </c>
      <c r="AK15" s="20">
        <v>0</v>
      </c>
      <c r="AL15" s="22">
        <f>AK15</f>
        <v>0</v>
      </c>
      <c r="AM15" s="20" t="s">
        <v>48</v>
      </c>
      <c r="AN15" s="20">
        <v>0</v>
      </c>
      <c r="AO15" s="22">
        <f>AN15</f>
        <v>0</v>
      </c>
      <c r="AP15" s="20" t="s">
        <v>48</v>
      </c>
      <c r="AQ15" s="20">
        <v>0</v>
      </c>
      <c r="AR15" s="22">
        <f>AQ15</f>
        <v>0</v>
      </c>
      <c r="AS15" s="20" t="s">
        <v>48</v>
      </c>
      <c r="AT15" s="20">
        <v>0</v>
      </c>
      <c r="AU15" s="22">
        <f>AT15</f>
        <v>0</v>
      </c>
      <c r="AV15" s="20" t="s">
        <v>48</v>
      </c>
      <c r="AW15" s="20">
        <v>0</v>
      </c>
      <c r="AX15" s="22">
        <f>AW15</f>
        <v>0</v>
      </c>
      <c r="AY15" s="20" t="s">
        <v>48</v>
      </c>
      <c r="AZ15" s="20">
        <v>0</v>
      </c>
      <c r="BA15" s="22">
        <f>AZ15</f>
        <v>0</v>
      </c>
      <c r="BB15" s="20" t="s">
        <v>48</v>
      </c>
      <c r="BC15" s="20">
        <v>0</v>
      </c>
      <c r="BD15" s="22">
        <f>BC15</f>
        <v>0</v>
      </c>
      <c r="BE15" s="20" t="s">
        <v>48</v>
      </c>
      <c r="BF15" s="20">
        <v>0</v>
      </c>
      <c r="BG15" s="22">
        <f>BF15</f>
        <v>0</v>
      </c>
      <c r="BH15" s="20" t="s">
        <v>48</v>
      </c>
      <c r="BI15" s="20">
        <v>0</v>
      </c>
      <c r="BJ15" s="22">
        <f>BI15</f>
        <v>0</v>
      </c>
      <c r="BK15" s="20" t="s">
        <v>48</v>
      </c>
      <c r="BL15" s="20">
        <v>0</v>
      </c>
      <c r="BM15" s="22">
        <f>BL15</f>
        <v>0</v>
      </c>
      <c r="BN15" s="20" t="s">
        <v>48</v>
      </c>
      <c r="BO15" s="20">
        <v>0</v>
      </c>
      <c r="BP15" s="22">
        <f>BO15</f>
        <v>0</v>
      </c>
      <c r="BQ15" s="20" t="s">
        <v>48</v>
      </c>
      <c r="BR15" s="20">
        <v>0</v>
      </c>
      <c r="BS15" s="22">
        <f>BR15</f>
        <v>0</v>
      </c>
      <c r="BT15" s="20" t="s">
        <v>48</v>
      </c>
      <c r="BU15" s="20">
        <v>0</v>
      </c>
      <c r="BV15" s="22">
        <f>BU15</f>
        <v>0</v>
      </c>
      <c r="BW15" s="20" t="s">
        <v>48</v>
      </c>
      <c r="BX15" s="20">
        <v>0</v>
      </c>
      <c r="BY15" s="22">
        <f>BX15</f>
        <v>0</v>
      </c>
      <c r="BZ15" s="20">
        <v>85</v>
      </c>
      <c r="CA15" s="20">
        <v>10200</v>
      </c>
      <c r="CB15" s="22">
        <f>DV15/CA15*100</f>
        <v>46.82352941176471</v>
      </c>
      <c r="CC15" s="20" t="s">
        <v>48</v>
      </c>
      <c r="CD15" s="20">
        <v>0</v>
      </c>
      <c r="CE15" s="22">
        <f>CD15</f>
        <v>0</v>
      </c>
      <c r="CF15" s="20">
        <v>47.8</v>
      </c>
      <c r="CG15" s="20">
        <v>5736</v>
      </c>
      <c r="CH15" s="22">
        <f>DV15/CG15*100</f>
        <v>83.26359832635984</v>
      </c>
      <c r="CI15" s="20" t="s">
        <v>48</v>
      </c>
      <c r="CJ15" s="20">
        <v>0</v>
      </c>
      <c r="CK15" s="22">
        <f>CJ15</f>
        <v>0</v>
      </c>
      <c r="CL15" s="20" t="s">
        <v>48</v>
      </c>
      <c r="CM15" s="20">
        <v>0</v>
      </c>
      <c r="CN15" s="22">
        <f>CM15</f>
        <v>0</v>
      </c>
      <c r="CO15" s="20" t="s">
        <v>48</v>
      </c>
      <c r="CP15" s="20">
        <v>0</v>
      </c>
      <c r="CQ15" s="22">
        <f>CP15</f>
        <v>0</v>
      </c>
      <c r="CR15" s="20" t="s">
        <v>48</v>
      </c>
      <c r="CS15" s="20">
        <v>0</v>
      </c>
      <c r="CT15" s="22">
        <f>CS15</f>
        <v>0</v>
      </c>
      <c r="CU15" s="20" t="s">
        <v>48</v>
      </c>
      <c r="CV15" s="20">
        <v>0</v>
      </c>
      <c r="CW15" s="22">
        <f>CV15</f>
        <v>0</v>
      </c>
      <c r="CX15" s="20" t="s">
        <v>48</v>
      </c>
      <c r="CY15" s="20">
        <v>0</v>
      </c>
      <c r="CZ15" s="22">
        <f>CY15</f>
        <v>0</v>
      </c>
      <c r="DA15" s="20" t="s">
        <v>48</v>
      </c>
      <c r="DB15" s="20">
        <v>0</v>
      </c>
      <c r="DC15" s="22">
        <f>DB15</f>
        <v>0</v>
      </c>
      <c r="DD15" s="20" t="s">
        <v>48</v>
      </c>
      <c r="DE15" s="20">
        <v>0</v>
      </c>
      <c r="DF15" s="22">
        <f>DE15</f>
        <v>0</v>
      </c>
      <c r="DG15" s="20" t="s">
        <v>48</v>
      </c>
      <c r="DH15" s="20">
        <v>0</v>
      </c>
      <c r="DI15" s="22">
        <f>DH15</f>
        <v>0</v>
      </c>
      <c r="DJ15" s="20" t="s">
        <v>48</v>
      </c>
      <c r="DK15" s="20">
        <v>0</v>
      </c>
      <c r="DL15" s="22">
        <f>DK15</f>
        <v>0</v>
      </c>
      <c r="DM15" s="20">
        <v>39.88</v>
      </c>
      <c r="DN15" s="20">
        <v>4785.6</v>
      </c>
      <c r="DO15" s="22">
        <f>DV15/DN15*100</f>
        <v>99.79939819458374</v>
      </c>
      <c r="DP15" s="20" t="s">
        <v>48</v>
      </c>
      <c r="DQ15" s="20">
        <v>0</v>
      </c>
      <c r="DR15" s="22">
        <f>DQ15</f>
        <v>0</v>
      </c>
      <c r="DS15" s="20" t="s">
        <v>48</v>
      </c>
      <c r="DT15" s="20">
        <v>0</v>
      </c>
      <c r="DU15" s="23">
        <f>DT15</f>
        <v>0</v>
      </c>
      <c r="DV15" s="24">
        <f>D15</f>
        <v>4776</v>
      </c>
      <c r="DW15" s="25"/>
      <c r="DX15" s="25"/>
      <c r="DY15" s="25"/>
      <c r="DZ15" s="25"/>
      <c r="EA15" s="25"/>
    </row>
    <row r="16" spans="1:131" ht="12.75">
      <c r="A16" s="10">
        <v>9</v>
      </c>
      <c r="B16" s="10">
        <v>290</v>
      </c>
      <c r="C16" s="20" t="s">
        <v>48</v>
      </c>
      <c r="D16" s="20">
        <v>0</v>
      </c>
      <c r="E16" s="22">
        <v>0</v>
      </c>
      <c r="F16" s="20">
        <v>58.49</v>
      </c>
      <c r="G16" s="20">
        <v>16962.1</v>
      </c>
      <c r="H16" s="22">
        <f>DV16/G16*100</f>
        <v>68.18259531543855</v>
      </c>
      <c r="I16" s="20" t="s">
        <v>48</v>
      </c>
      <c r="J16" s="20">
        <v>0</v>
      </c>
      <c r="K16" s="22">
        <f>J16</f>
        <v>0</v>
      </c>
      <c r="L16" s="20" t="s">
        <v>48</v>
      </c>
      <c r="M16" s="20">
        <v>0</v>
      </c>
      <c r="N16" s="22">
        <f>M16</f>
        <v>0</v>
      </c>
      <c r="O16" s="20" t="s">
        <v>48</v>
      </c>
      <c r="P16" s="20">
        <v>0</v>
      </c>
      <c r="Q16" s="22">
        <f>P16</f>
        <v>0</v>
      </c>
      <c r="R16" s="20">
        <v>49.9</v>
      </c>
      <c r="S16" s="20">
        <v>14471</v>
      </c>
      <c r="T16" s="22">
        <f>DV16/S16*100</f>
        <v>79.91983967935872</v>
      </c>
      <c r="U16" s="20" t="s">
        <v>48</v>
      </c>
      <c r="V16" s="20">
        <v>0</v>
      </c>
      <c r="W16" s="22">
        <f>V16</f>
        <v>0</v>
      </c>
      <c r="X16" s="20" t="s">
        <v>48</v>
      </c>
      <c r="Y16" s="20">
        <v>0</v>
      </c>
      <c r="Z16" s="22">
        <f>Y16</f>
        <v>0</v>
      </c>
      <c r="AA16" s="20" t="s">
        <v>48</v>
      </c>
      <c r="AB16" s="20">
        <v>0</v>
      </c>
      <c r="AC16" s="22">
        <f>AB16</f>
        <v>0</v>
      </c>
      <c r="AD16" s="20" t="s">
        <v>48</v>
      </c>
      <c r="AE16" s="20">
        <v>0</v>
      </c>
      <c r="AF16" s="22">
        <f>AE16</f>
        <v>0</v>
      </c>
      <c r="AG16" s="20" t="s">
        <v>48</v>
      </c>
      <c r="AH16" s="20">
        <v>0</v>
      </c>
      <c r="AI16" s="22">
        <f>AH16</f>
        <v>0</v>
      </c>
      <c r="AJ16" s="20" t="s">
        <v>48</v>
      </c>
      <c r="AK16" s="20">
        <v>0</v>
      </c>
      <c r="AL16" s="22">
        <f>AK16</f>
        <v>0</v>
      </c>
      <c r="AM16" s="20" t="s">
        <v>48</v>
      </c>
      <c r="AN16" s="20">
        <v>0</v>
      </c>
      <c r="AO16" s="22">
        <f>AN16</f>
        <v>0</v>
      </c>
      <c r="AP16" s="20" t="s">
        <v>48</v>
      </c>
      <c r="AQ16" s="20">
        <v>0</v>
      </c>
      <c r="AR16" s="22">
        <f>AQ16</f>
        <v>0</v>
      </c>
      <c r="AS16" s="20" t="s">
        <v>48</v>
      </c>
      <c r="AT16" s="20">
        <v>0</v>
      </c>
      <c r="AU16" s="22">
        <f>AT16</f>
        <v>0</v>
      </c>
      <c r="AV16" s="20" t="s">
        <v>48</v>
      </c>
      <c r="AW16" s="20">
        <v>0</v>
      </c>
      <c r="AX16" s="22">
        <f>AW16</f>
        <v>0</v>
      </c>
      <c r="AY16" s="20" t="s">
        <v>48</v>
      </c>
      <c r="AZ16" s="20">
        <v>0</v>
      </c>
      <c r="BA16" s="22">
        <f>AZ16</f>
        <v>0</v>
      </c>
      <c r="BB16" s="20" t="s">
        <v>48</v>
      </c>
      <c r="BC16" s="20">
        <v>0</v>
      </c>
      <c r="BD16" s="22">
        <f>BC16</f>
        <v>0</v>
      </c>
      <c r="BE16" s="20" t="s">
        <v>48</v>
      </c>
      <c r="BF16" s="20">
        <v>0</v>
      </c>
      <c r="BG16" s="22">
        <f>BF16</f>
        <v>0</v>
      </c>
      <c r="BH16" s="20" t="s">
        <v>48</v>
      </c>
      <c r="BI16" s="20">
        <v>0</v>
      </c>
      <c r="BJ16" s="22">
        <f>BI16</f>
        <v>0</v>
      </c>
      <c r="BK16" s="20" t="s">
        <v>48</v>
      </c>
      <c r="BL16" s="20">
        <v>0</v>
      </c>
      <c r="BM16" s="22">
        <f>BL16</f>
        <v>0</v>
      </c>
      <c r="BN16" s="20" t="s">
        <v>48</v>
      </c>
      <c r="BO16" s="20">
        <v>0</v>
      </c>
      <c r="BP16" s="22">
        <f>BO16</f>
        <v>0</v>
      </c>
      <c r="BQ16" s="20" t="s">
        <v>48</v>
      </c>
      <c r="BR16" s="20">
        <v>0</v>
      </c>
      <c r="BS16" s="22">
        <f>BR16</f>
        <v>0</v>
      </c>
      <c r="BT16" s="20" t="s">
        <v>48</v>
      </c>
      <c r="BU16" s="20">
        <v>0</v>
      </c>
      <c r="BV16" s="22">
        <f>BU16</f>
        <v>0</v>
      </c>
      <c r="BW16" s="20" t="s">
        <v>48</v>
      </c>
      <c r="BX16" s="20">
        <v>0</v>
      </c>
      <c r="BY16" s="22">
        <f>BX16</f>
        <v>0</v>
      </c>
      <c r="BZ16" s="20" t="s">
        <v>48</v>
      </c>
      <c r="CA16" s="20">
        <v>0</v>
      </c>
      <c r="CB16" s="22">
        <v>0</v>
      </c>
      <c r="CC16" s="20" t="s">
        <v>48</v>
      </c>
      <c r="CD16" s="20">
        <v>0</v>
      </c>
      <c r="CE16" s="22">
        <f>CD16</f>
        <v>0</v>
      </c>
      <c r="CF16" s="20">
        <v>47.8</v>
      </c>
      <c r="CG16" s="27">
        <v>13862</v>
      </c>
      <c r="CH16" s="22">
        <f>DV16/CG16*100</f>
        <v>83.43096234309624</v>
      </c>
      <c r="CI16" s="20" t="s">
        <v>48</v>
      </c>
      <c r="CJ16" s="20">
        <v>0</v>
      </c>
      <c r="CK16" s="22">
        <f>CJ16</f>
        <v>0</v>
      </c>
      <c r="CL16" s="20" t="s">
        <v>48</v>
      </c>
      <c r="CM16" s="20">
        <v>0</v>
      </c>
      <c r="CN16" s="22">
        <f>CM16</f>
        <v>0</v>
      </c>
      <c r="CO16" s="20" t="s">
        <v>48</v>
      </c>
      <c r="CP16" s="20">
        <v>0</v>
      </c>
      <c r="CQ16" s="22">
        <f>CP16</f>
        <v>0</v>
      </c>
      <c r="CR16" s="20" t="s">
        <v>48</v>
      </c>
      <c r="CS16" s="20">
        <v>0</v>
      </c>
      <c r="CT16" s="22">
        <f>CS16</f>
        <v>0</v>
      </c>
      <c r="CU16" s="20" t="s">
        <v>48</v>
      </c>
      <c r="CV16" s="20">
        <v>0</v>
      </c>
      <c r="CW16" s="22">
        <f>CV16</f>
        <v>0</v>
      </c>
      <c r="CX16" s="20" t="s">
        <v>48</v>
      </c>
      <c r="CY16" s="20">
        <v>0</v>
      </c>
      <c r="CZ16" s="22">
        <f>CY16</f>
        <v>0</v>
      </c>
      <c r="DA16" s="20" t="s">
        <v>48</v>
      </c>
      <c r="DB16" s="20">
        <v>0</v>
      </c>
      <c r="DC16" s="22">
        <f>DB16</f>
        <v>0</v>
      </c>
      <c r="DD16" s="20" t="s">
        <v>48</v>
      </c>
      <c r="DE16" s="20">
        <v>0</v>
      </c>
      <c r="DF16" s="22">
        <f>DE16</f>
        <v>0</v>
      </c>
      <c r="DG16" s="20" t="s">
        <v>48</v>
      </c>
      <c r="DH16" s="20">
        <v>0</v>
      </c>
      <c r="DI16" s="22">
        <f>DH16</f>
        <v>0</v>
      </c>
      <c r="DJ16" s="20" t="s">
        <v>48</v>
      </c>
      <c r="DK16" s="20">
        <v>0</v>
      </c>
      <c r="DL16" s="22">
        <f>DK16</f>
        <v>0</v>
      </c>
      <c r="DM16" s="20">
        <v>39.88</v>
      </c>
      <c r="DN16" s="20">
        <v>11565.2</v>
      </c>
      <c r="DO16" s="21">
        <f>DV16/DN16*100</f>
        <v>100</v>
      </c>
      <c r="DP16" s="20" t="s">
        <v>48</v>
      </c>
      <c r="DQ16" s="20">
        <v>0</v>
      </c>
      <c r="DR16" s="22">
        <f>DQ16</f>
        <v>0</v>
      </c>
      <c r="DS16" s="20" t="s">
        <v>48</v>
      </c>
      <c r="DT16" s="20">
        <v>0</v>
      </c>
      <c r="DU16" s="23">
        <f>DT16</f>
        <v>0</v>
      </c>
      <c r="DV16" s="24">
        <f>DN16</f>
        <v>11565.2</v>
      </c>
      <c r="DW16" s="25"/>
      <c r="DX16" s="25"/>
      <c r="DY16" s="25"/>
      <c r="DZ16" s="25"/>
      <c r="EA16" s="25"/>
    </row>
    <row r="17" spans="1:131" ht="12.75">
      <c r="A17" s="28">
        <v>10</v>
      </c>
      <c r="B17" s="28">
        <v>90</v>
      </c>
      <c r="C17" s="26" t="s">
        <v>48</v>
      </c>
      <c r="D17" s="20">
        <v>0</v>
      </c>
      <c r="E17" s="22">
        <v>0</v>
      </c>
      <c r="F17" s="26">
        <v>58.49</v>
      </c>
      <c r="G17" s="20">
        <v>5264.1</v>
      </c>
      <c r="H17" s="22">
        <f>DV17/G17*100</f>
        <v>68.18259531543853</v>
      </c>
      <c r="I17" s="26" t="s">
        <v>48</v>
      </c>
      <c r="J17" s="20">
        <v>0</v>
      </c>
      <c r="K17" s="22">
        <f>J17</f>
        <v>0</v>
      </c>
      <c r="L17" s="26" t="s">
        <v>48</v>
      </c>
      <c r="M17" s="20">
        <v>0</v>
      </c>
      <c r="N17" s="22">
        <f>M17</f>
        <v>0</v>
      </c>
      <c r="O17" s="26" t="s">
        <v>48</v>
      </c>
      <c r="P17" s="20">
        <v>0</v>
      </c>
      <c r="Q17" s="22">
        <f>P17</f>
        <v>0</v>
      </c>
      <c r="R17" s="26">
        <v>49.9</v>
      </c>
      <c r="S17" s="20">
        <v>4491</v>
      </c>
      <c r="T17" s="22">
        <f>DV17/S17*100</f>
        <v>79.91983967935872</v>
      </c>
      <c r="U17" s="26" t="s">
        <v>48</v>
      </c>
      <c r="V17" s="20">
        <v>0</v>
      </c>
      <c r="W17" s="22">
        <f>V17</f>
        <v>0</v>
      </c>
      <c r="X17" s="26" t="s">
        <v>48</v>
      </c>
      <c r="Y17" s="20">
        <v>0</v>
      </c>
      <c r="Z17" s="22">
        <f>Y17</f>
        <v>0</v>
      </c>
      <c r="AA17" s="26" t="s">
        <v>48</v>
      </c>
      <c r="AB17" s="20">
        <v>0</v>
      </c>
      <c r="AC17" s="22">
        <f>AB17</f>
        <v>0</v>
      </c>
      <c r="AD17" s="26" t="s">
        <v>48</v>
      </c>
      <c r="AE17" s="20">
        <v>0</v>
      </c>
      <c r="AF17" s="22">
        <f>AE17</f>
        <v>0</v>
      </c>
      <c r="AG17" s="26" t="s">
        <v>48</v>
      </c>
      <c r="AH17" s="20">
        <v>0</v>
      </c>
      <c r="AI17" s="22">
        <f>AH17</f>
        <v>0</v>
      </c>
      <c r="AJ17" s="26" t="s">
        <v>48</v>
      </c>
      <c r="AK17" s="20">
        <v>0</v>
      </c>
      <c r="AL17" s="22">
        <f>AK17</f>
        <v>0</v>
      </c>
      <c r="AM17" s="26" t="s">
        <v>48</v>
      </c>
      <c r="AN17" s="20">
        <v>0</v>
      </c>
      <c r="AO17" s="22">
        <f>AN17</f>
        <v>0</v>
      </c>
      <c r="AP17" s="26" t="s">
        <v>48</v>
      </c>
      <c r="AQ17" s="20">
        <v>0</v>
      </c>
      <c r="AR17" s="22">
        <f>AQ17</f>
        <v>0</v>
      </c>
      <c r="AS17" s="26" t="s">
        <v>48</v>
      </c>
      <c r="AT17" s="20">
        <v>0</v>
      </c>
      <c r="AU17" s="22">
        <f>AT17</f>
        <v>0</v>
      </c>
      <c r="AV17" s="26" t="s">
        <v>48</v>
      </c>
      <c r="AW17" s="20">
        <v>0</v>
      </c>
      <c r="AX17" s="22">
        <f>AW17</f>
        <v>0</v>
      </c>
      <c r="AY17" s="26" t="s">
        <v>48</v>
      </c>
      <c r="AZ17" s="20">
        <v>0</v>
      </c>
      <c r="BA17" s="22">
        <f>AZ17</f>
        <v>0</v>
      </c>
      <c r="BB17" s="26" t="s">
        <v>48</v>
      </c>
      <c r="BC17" s="20">
        <v>0</v>
      </c>
      <c r="BD17" s="22">
        <f>BC17</f>
        <v>0</v>
      </c>
      <c r="BE17" s="26" t="s">
        <v>48</v>
      </c>
      <c r="BF17" s="20">
        <v>0</v>
      </c>
      <c r="BG17" s="22">
        <f>BF17</f>
        <v>0</v>
      </c>
      <c r="BH17" s="26" t="s">
        <v>48</v>
      </c>
      <c r="BI17" s="20">
        <v>0</v>
      </c>
      <c r="BJ17" s="22">
        <f>BI17</f>
        <v>0</v>
      </c>
      <c r="BK17" s="26" t="s">
        <v>48</v>
      </c>
      <c r="BL17" s="20">
        <v>0</v>
      </c>
      <c r="BM17" s="22">
        <f>BL17</f>
        <v>0</v>
      </c>
      <c r="BN17" s="26" t="s">
        <v>48</v>
      </c>
      <c r="BO17" s="20">
        <v>0</v>
      </c>
      <c r="BP17" s="22">
        <f>BO17</f>
        <v>0</v>
      </c>
      <c r="BQ17" s="26" t="s">
        <v>48</v>
      </c>
      <c r="BR17" s="20">
        <v>0</v>
      </c>
      <c r="BS17" s="22">
        <f>BR17</f>
        <v>0</v>
      </c>
      <c r="BT17" s="26" t="s">
        <v>48</v>
      </c>
      <c r="BU17" s="20">
        <v>0</v>
      </c>
      <c r="BV17" s="22">
        <f>BU17</f>
        <v>0</v>
      </c>
      <c r="BW17" s="26" t="s">
        <v>48</v>
      </c>
      <c r="BX17" s="20">
        <v>0</v>
      </c>
      <c r="BY17" s="22">
        <f>BX17</f>
        <v>0</v>
      </c>
      <c r="BZ17" s="26">
        <v>85</v>
      </c>
      <c r="CA17" s="20">
        <v>7650</v>
      </c>
      <c r="CB17" s="22">
        <f>DV17/CA17*100</f>
        <v>46.917647058823526</v>
      </c>
      <c r="CC17" s="26" t="s">
        <v>48</v>
      </c>
      <c r="CD17" s="20">
        <v>0</v>
      </c>
      <c r="CE17" s="22">
        <f>CD17</f>
        <v>0</v>
      </c>
      <c r="CF17" s="26">
        <v>47.8</v>
      </c>
      <c r="CG17" s="20">
        <v>4302</v>
      </c>
      <c r="CH17" s="22">
        <f>DV17/CG17*100</f>
        <v>83.43096234309623</v>
      </c>
      <c r="CI17" s="26" t="s">
        <v>48</v>
      </c>
      <c r="CJ17" s="20">
        <v>0</v>
      </c>
      <c r="CK17" s="22">
        <f>CJ17</f>
        <v>0</v>
      </c>
      <c r="CL17" s="26" t="s">
        <v>48</v>
      </c>
      <c r="CM17" s="20">
        <v>0</v>
      </c>
      <c r="CN17" s="22">
        <f>CM17</f>
        <v>0</v>
      </c>
      <c r="CO17" s="26" t="s">
        <v>48</v>
      </c>
      <c r="CP17" s="20">
        <v>0</v>
      </c>
      <c r="CQ17" s="22">
        <f>CP17</f>
        <v>0</v>
      </c>
      <c r="CR17" s="26" t="s">
        <v>48</v>
      </c>
      <c r="CS17" s="20">
        <v>0</v>
      </c>
      <c r="CT17" s="22">
        <f>CS17</f>
        <v>0</v>
      </c>
      <c r="CU17" s="26" t="s">
        <v>48</v>
      </c>
      <c r="CV17" s="20">
        <v>0</v>
      </c>
      <c r="CW17" s="22">
        <f>CV17</f>
        <v>0</v>
      </c>
      <c r="CX17" s="26" t="s">
        <v>48</v>
      </c>
      <c r="CY17" s="20">
        <v>0</v>
      </c>
      <c r="CZ17" s="22">
        <f>CY17</f>
        <v>0</v>
      </c>
      <c r="DA17" s="26" t="s">
        <v>48</v>
      </c>
      <c r="DB17" s="20">
        <v>0</v>
      </c>
      <c r="DC17" s="22">
        <f>DB17</f>
        <v>0</v>
      </c>
      <c r="DD17" s="26" t="s">
        <v>48</v>
      </c>
      <c r="DE17" s="20">
        <v>0</v>
      </c>
      <c r="DF17" s="22">
        <f>DE17</f>
        <v>0</v>
      </c>
      <c r="DG17" s="26" t="s">
        <v>48</v>
      </c>
      <c r="DH17" s="20">
        <v>0</v>
      </c>
      <c r="DI17" s="22">
        <f>DH17</f>
        <v>0</v>
      </c>
      <c r="DJ17" s="26" t="s">
        <v>48</v>
      </c>
      <c r="DK17" s="20">
        <v>0</v>
      </c>
      <c r="DL17" s="22">
        <f>DK17</f>
        <v>0</v>
      </c>
      <c r="DM17" s="26">
        <v>39.88</v>
      </c>
      <c r="DN17" s="20">
        <v>3589.2</v>
      </c>
      <c r="DO17" s="21">
        <f>DV17/DN17*100</f>
        <v>100</v>
      </c>
      <c r="DP17" s="26" t="s">
        <v>48</v>
      </c>
      <c r="DQ17" s="20">
        <v>0</v>
      </c>
      <c r="DR17" s="22">
        <f>DQ17</f>
        <v>0</v>
      </c>
      <c r="DS17" s="26" t="s">
        <v>48</v>
      </c>
      <c r="DT17" s="20">
        <v>0</v>
      </c>
      <c r="DU17" s="23">
        <f>DT17</f>
        <v>0</v>
      </c>
      <c r="DV17" s="24">
        <f>DN17</f>
        <v>3589.2</v>
      </c>
      <c r="DW17" s="25"/>
      <c r="DX17" s="25"/>
      <c r="DY17" s="25"/>
      <c r="DZ17" s="25"/>
      <c r="EA17" s="25"/>
    </row>
    <row r="18" spans="1:131" ht="12.75">
      <c r="A18" s="10">
        <v>11</v>
      </c>
      <c r="B18" s="10">
        <v>120</v>
      </c>
      <c r="C18" s="20">
        <v>39.8</v>
      </c>
      <c r="D18" s="20">
        <v>4776</v>
      </c>
      <c r="E18" s="21">
        <f>DV18/D18*100</f>
        <v>100</v>
      </c>
      <c r="F18" s="20">
        <v>44.97</v>
      </c>
      <c r="G18" s="20">
        <v>5396.4</v>
      </c>
      <c r="H18" s="22">
        <f>DV18/G18*100</f>
        <v>88.50344674227263</v>
      </c>
      <c r="I18" s="20" t="s">
        <v>48</v>
      </c>
      <c r="J18" s="20">
        <v>0</v>
      </c>
      <c r="K18" s="22">
        <f>J18</f>
        <v>0</v>
      </c>
      <c r="L18" s="20" t="s">
        <v>48</v>
      </c>
      <c r="M18" s="20">
        <v>0</v>
      </c>
      <c r="N18" s="22">
        <f>M18</f>
        <v>0</v>
      </c>
      <c r="O18" s="20" t="s">
        <v>48</v>
      </c>
      <c r="P18" s="20">
        <v>0</v>
      </c>
      <c r="Q18" s="22">
        <f>P18</f>
        <v>0</v>
      </c>
      <c r="R18" s="20">
        <v>49.9</v>
      </c>
      <c r="S18" s="20">
        <v>5988</v>
      </c>
      <c r="T18" s="22">
        <f>DV18/S18*100</f>
        <v>79.75951903807615</v>
      </c>
      <c r="U18" s="20" t="s">
        <v>48</v>
      </c>
      <c r="V18" s="20">
        <v>0</v>
      </c>
      <c r="W18" s="22">
        <f>V18</f>
        <v>0</v>
      </c>
      <c r="X18" s="20" t="s">
        <v>48</v>
      </c>
      <c r="Y18" s="20">
        <v>0</v>
      </c>
      <c r="Z18" s="22">
        <f>Y18</f>
        <v>0</v>
      </c>
      <c r="AA18" s="20" t="s">
        <v>48</v>
      </c>
      <c r="AB18" s="20">
        <v>0</v>
      </c>
      <c r="AC18" s="22">
        <f>AB18</f>
        <v>0</v>
      </c>
      <c r="AD18" s="20" t="s">
        <v>48</v>
      </c>
      <c r="AE18" s="20">
        <v>0</v>
      </c>
      <c r="AF18" s="22">
        <f>AE18</f>
        <v>0</v>
      </c>
      <c r="AG18" s="20" t="s">
        <v>48</v>
      </c>
      <c r="AH18" s="20">
        <v>0</v>
      </c>
      <c r="AI18" s="22">
        <f>AH18</f>
        <v>0</v>
      </c>
      <c r="AJ18" s="20" t="s">
        <v>48</v>
      </c>
      <c r="AK18" s="20">
        <v>0</v>
      </c>
      <c r="AL18" s="22">
        <f>AK18</f>
        <v>0</v>
      </c>
      <c r="AM18" s="20" t="s">
        <v>48</v>
      </c>
      <c r="AN18" s="20">
        <v>0</v>
      </c>
      <c r="AO18" s="22">
        <f>AN18</f>
        <v>0</v>
      </c>
      <c r="AP18" s="20" t="s">
        <v>48</v>
      </c>
      <c r="AQ18" s="20">
        <v>0</v>
      </c>
      <c r="AR18" s="22">
        <f>AQ18</f>
        <v>0</v>
      </c>
      <c r="AS18" s="20" t="s">
        <v>48</v>
      </c>
      <c r="AT18" s="20">
        <v>0</v>
      </c>
      <c r="AU18" s="22">
        <f>AT18</f>
        <v>0</v>
      </c>
      <c r="AV18" s="20" t="s">
        <v>48</v>
      </c>
      <c r="AW18" s="20">
        <v>0</v>
      </c>
      <c r="AX18" s="22">
        <f>AW18</f>
        <v>0</v>
      </c>
      <c r="AY18" s="20" t="s">
        <v>48</v>
      </c>
      <c r="AZ18" s="20">
        <v>0</v>
      </c>
      <c r="BA18" s="22">
        <f>AZ18</f>
        <v>0</v>
      </c>
      <c r="BB18" s="20" t="s">
        <v>48</v>
      </c>
      <c r="BC18" s="20">
        <v>0</v>
      </c>
      <c r="BD18" s="22">
        <f>BC18</f>
        <v>0</v>
      </c>
      <c r="BE18" s="20" t="s">
        <v>48</v>
      </c>
      <c r="BF18" s="20">
        <v>0</v>
      </c>
      <c r="BG18" s="22">
        <f>BF18</f>
        <v>0</v>
      </c>
      <c r="BH18" s="20" t="s">
        <v>48</v>
      </c>
      <c r="BI18" s="20">
        <v>0</v>
      </c>
      <c r="BJ18" s="22">
        <f>BI18</f>
        <v>0</v>
      </c>
      <c r="BK18" s="20" t="s">
        <v>48</v>
      </c>
      <c r="BL18" s="20">
        <v>0</v>
      </c>
      <c r="BM18" s="22">
        <f>BL18</f>
        <v>0</v>
      </c>
      <c r="BN18" s="20" t="s">
        <v>48</v>
      </c>
      <c r="BO18" s="20">
        <v>0</v>
      </c>
      <c r="BP18" s="22">
        <f>BO18</f>
        <v>0</v>
      </c>
      <c r="BQ18" s="20" t="s">
        <v>48</v>
      </c>
      <c r="BR18" s="20">
        <v>0</v>
      </c>
      <c r="BS18" s="22">
        <f>BR18</f>
        <v>0</v>
      </c>
      <c r="BT18" s="20" t="s">
        <v>48</v>
      </c>
      <c r="BU18" s="20">
        <v>0</v>
      </c>
      <c r="BV18" s="22">
        <f>BU18</f>
        <v>0</v>
      </c>
      <c r="BW18" s="20" t="s">
        <v>48</v>
      </c>
      <c r="BX18" s="20">
        <v>0</v>
      </c>
      <c r="BY18" s="22">
        <f>BX18</f>
        <v>0</v>
      </c>
      <c r="BZ18" s="20" t="s">
        <v>48</v>
      </c>
      <c r="CA18" s="20">
        <v>0</v>
      </c>
      <c r="CB18" s="22">
        <f>CA18</f>
        <v>0</v>
      </c>
      <c r="CC18" s="20" t="s">
        <v>48</v>
      </c>
      <c r="CD18" s="20">
        <v>0</v>
      </c>
      <c r="CE18" s="22">
        <f>CD18</f>
        <v>0</v>
      </c>
      <c r="CF18" s="20">
        <v>47.8</v>
      </c>
      <c r="CG18" s="20">
        <v>5736</v>
      </c>
      <c r="CH18" s="22">
        <f>DV18/CG18*100</f>
        <v>83.26359832635984</v>
      </c>
      <c r="CI18" s="20" t="s">
        <v>48</v>
      </c>
      <c r="CJ18" s="20">
        <v>0</v>
      </c>
      <c r="CK18" s="22">
        <f>CJ18</f>
        <v>0</v>
      </c>
      <c r="CL18" s="20" t="s">
        <v>48</v>
      </c>
      <c r="CM18" s="20">
        <v>0</v>
      </c>
      <c r="CN18" s="22">
        <f>CM18</f>
        <v>0</v>
      </c>
      <c r="CO18" s="20" t="s">
        <v>48</v>
      </c>
      <c r="CP18" s="20">
        <v>0</v>
      </c>
      <c r="CQ18" s="22">
        <f>CP18</f>
        <v>0</v>
      </c>
      <c r="CR18" s="20" t="s">
        <v>48</v>
      </c>
      <c r="CS18" s="20">
        <v>0</v>
      </c>
      <c r="CT18" s="22">
        <f>CS18</f>
        <v>0</v>
      </c>
      <c r="CU18" s="20" t="s">
        <v>48</v>
      </c>
      <c r="CV18" s="20">
        <v>0</v>
      </c>
      <c r="CW18" s="22">
        <f>CV18</f>
        <v>0</v>
      </c>
      <c r="CX18" s="20" t="s">
        <v>48</v>
      </c>
      <c r="CY18" s="20">
        <v>0</v>
      </c>
      <c r="CZ18" s="22">
        <f>CY18</f>
        <v>0</v>
      </c>
      <c r="DA18" s="20" t="s">
        <v>48</v>
      </c>
      <c r="DB18" s="20">
        <v>0</v>
      </c>
      <c r="DC18" s="22">
        <f>DB18</f>
        <v>0</v>
      </c>
      <c r="DD18" s="20" t="s">
        <v>48</v>
      </c>
      <c r="DE18" s="20">
        <v>0</v>
      </c>
      <c r="DF18" s="22">
        <f>DE18</f>
        <v>0</v>
      </c>
      <c r="DG18" s="20" t="s">
        <v>48</v>
      </c>
      <c r="DH18" s="20">
        <v>0</v>
      </c>
      <c r="DI18" s="22">
        <f>DH18</f>
        <v>0</v>
      </c>
      <c r="DJ18" s="20" t="s">
        <v>48</v>
      </c>
      <c r="DK18" s="20">
        <v>0</v>
      </c>
      <c r="DL18" s="22">
        <f>DK18</f>
        <v>0</v>
      </c>
      <c r="DM18" s="20">
        <v>39.88</v>
      </c>
      <c r="DN18" s="20">
        <v>4785.6</v>
      </c>
      <c r="DO18" s="22">
        <f>DV18/DN18*100</f>
        <v>99.79939819458374</v>
      </c>
      <c r="DP18" s="20" t="s">
        <v>48</v>
      </c>
      <c r="DQ18" s="20">
        <v>0</v>
      </c>
      <c r="DR18" s="22">
        <f>DQ18</f>
        <v>0</v>
      </c>
      <c r="DS18" s="20" t="s">
        <v>48</v>
      </c>
      <c r="DT18" s="20">
        <v>0</v>
      </c>
      <c r="DU18" s="23">
        <f>DT18</f>
        <v>0</v>
      </c>
      <c r="DV18" s="24">
        <f>D18</f>
        <v>4776</v>
      </c>
      <c r="DW18" s="25"/>
      <c r="DX18" s="25"/>
      <c r="DY18" s="25"/>
      <c r="DZ18" s="25"/>
      <c r="EA18" s="25"/>
    </row>
    <row r="19" spans="1:131" ht="12.75">
      <c r="A19" s="10">
        <v>12</v>
      </c>
      <c r="B19" s="10">
        <v>180</v>
      </c>
      <c r="C19" s="20">
        <v>39.8</v>
      </c>
      <c r="D19" s="20">
        <v>7164</v>
      </c>
      <c r="E19" s="21">
        <f>DV19/D19*100</f>
        <v>100</v>
      </c>
      <c r="F19" s="20">
        <v>44.97</v>
      </c>
      <c r="G19" s="20">
        <v>8094.6</v>
      </c>
      <c r="H19" s="22">
        <f>DV19/G19*100</f>
        <v>88.50344674227262</v>
      </c>
      <c r="I19" s="20" t="s">
        <v>48</v>
      </c>
      <c r="J19" s="20">
        <v>0</v>
      </c>
      <c r="K19" s="22">
        <f>J19</f>
        <v>0</v>
      </c>
      <c r="L19" s="20" t="s">
        <v>48</v>
      </c>
      <c r="M19" s="20">
        <v>0</v>
      </c>
      <c r="N19" s="22">
        <f>M19</f>
        <v>0</v>
      </c>
      <c r="O19" s="20" t="s">
        <v>48</v>
      </c>
      <c r="P19" s="20">
        <v>0</v>
      </c>
      <c r="Q19" s="22">
        <f>P19</f>
        <v>0</v>
      </c>
      <c r="R19" s="20">
        <v>49.9</v>
      </c>
      <c r="S19" s="20">
        <v>8982</v>
      </c>
      <c r="T19" s="22">
        <f>DV19/S19*100</f>
        <v>79.75951903807615</v>
      </c>
      <c r="U19" s="20" t="s">
        <v>48</v>
      </c>
      <c r="V19" s="20">
        <v>0</v>
      </c>
      <c r="W19" s="22">
        <f>V19</f>
        <v>0</v>
      </c>
      <c r="X19" s="20" t="s">
        <v>48</v>
      </c>
      <c r="Y19" s="20">
        <v>0</v>
      </c>
      <c r="Z19" s="22">
        <f>Y19</f>
        <v>0</v>
      </c>
      <c r="AA19" s="20" t="s">
        <v>48</v>
      </c>
      <c r="AB19" s="20">
        <v>0</v>
      </c>
      <c r="AC19" s="22">
        <f>AB19</f>
        <v>0</v>
      </c>
      <c r="AD19" s="20" t="s">
        <v>48</v>
      </c>
      <c r="AE19" s="20">
        <v>0</v>
      </c>
      <c r="AF19" s="22">
        <f>AE19</f>
        <v>0</v>
      </c>
      <c r="AG19" s="20" t="s">
        <v>48</v>
      </c>
      <c r="AH19" s="20">
        <v>0</v>
      </c>
      <c r="AI19" s="22">
        <f>AH19</f>
        <v>0</v>
      </c>
      <c r="AJ19" s="20" t="s">
        <v>48</v>
      </c>
      <c r="AK19" s="20">
        <v>0</v>
      </c>
      <c r="AL19" s="22">
        <f>AK19</f>
        <v>0</v>
      </c>
      <c r="AM19" s="20" t="s">
        <v>48</v>
      </c>
      <c r="AN19" s="20">
        <v>0</v>
      </c>
      <c r="AO19" s="22">
        <f>AN19</f>
        <v>0</v>
      </c>
      <c r="AP19" s="20" t="s">
        <v>48</v>
      </c>
      <c r="AQ19" s="20">
        <v>0</v>
      </c>
      <c r="AR19" s="22">
        <f>AQ19</f>
        <v>0</v>
      </c>
      <c r="AS19" s="20" t="s">
        <v>48</v>
      </c>
      <c r="AT19" s="20">
        <v>0</v>
      </c>
      <c r="AU19" s="22">
        <f>AT19</f>
        <v>0</v>
      </c>
      <c r="AV19" s="20" t="s">
        <v>48</v>
      </c>
      <c r="AW19" s="20">
        <v>0</v>
      </c>
      <c r="AX19" s="22">
        <f>AW19</f>
        <v>0</v>
      </c>
      <c r="AY19" s="20">
        <v>48</v>
      </c>
      <c r="AZ19" s="20">
        <v>8640</v>
      </c>
      <c r="BA19" s="22">
        <f>DV19/AZ19*100</f>
        <v>82.91666666666667</v>
      </c>
      <c r="BB19" s="20" t="s">
        <v>48</v>
      </c>
      <c r="BC19" s="20">
        <v>0</v>
      </c>
      <c r="BD19" s="22">
        <f>BC19</f>
        <v>0</v>
      </c>
      <c r="BE19" s="20" t="s">
        <v>48</v>
      </c>
      <c r="BF19" s="20">
        <v>0</v>
      </c>
      <c r="BG19" s="22">
        <f>BF19</f>
        <v>0</v>
      </c>
      <c r="BH19" s="20" t="s">
        <v>48</v>
      </c>
      <c r="BI19" s="20">
        <v>0</v>
      </c>
      <c r="BJ19" s="22">
        <f>BI19</f>
        <v>0</v>
      </c>
      <c r="BK19" s="20" t="s">
        <v>48</v>
      </c>
      <c r="BL19" s="20">
        <v>0</v>
      </c>
      <c r="BM19" s="22">
        <f>BL19</f>
        <v>0</v>
      </c>
      <c r="BN19" s="20" t="s">
        <v>48</v>
      </c>
      <c r="BO19" s="20">
        <v>0</v>
      </c>
      <c r="BP19" s="22">
        <f>BO19</f>
        <v>0</v>
      </c>
      <c r="BQ19" s="20" t="s">
        <v>48</v>
      </c>
      <c r="BR19" s="20">
        <v>0</v>
      </c>
      <c r="BS19" s="22">
        <f>BR19</f>
        <v>0</v>
      </c>
      <c r="BT19" s="20" t="s">
        <v>48</v>
      </c>
      <c r="BU19" s="20">
        <v>0</v>
      </c>
      <c r="BV19" s="22">
        <f>BU19</f>
        <v>0</v>
      </c>
      <c r="BW19" s="20" t="s">
        <v>48</v>
      </c>
      <c r="BX19" s="20">
        <v>0</v>
      </c>
      <c r="BY19" s="22">
        <f>BX19</f>
        <v>0</v>
      </c>
      <c r="BZ19" s="20" t="s">
        <v>48</v>
      </c>
      <c r="CA19" s="20">
        <v>0</v>
      </c>
      <c r="CB19" s="22">
        <f>CA19</f>
        <v>0</v>
      </c>
      <c r="CC19" s="20" t="s">
        <v>48</v>
      </c>
      <c r="CD19" s="20">
        <v>0</v>
      </c>
      <c r="CE19" s="22">
        <f>CD19</f>
        <v>0</v>
      </c>
      <c r="CF19" s="20">
        <v>47.8</v>
      </c>
      <c r="CG19" s="20">
        <v>8604</v>
      </c>
      <c r="CH19" s="22">
        <f>DV19/CG19*100</f>
        <v>83.26359832635984</v>
      </c>
      <c r="CI19" s="20" t="s">
        <v>48</v>
      </c>
      <c r="CJ19" s="20">
        <v>0</v>
      </c>
      <c r="CK19" s="22">
        <f>CJ19</f>
        <v>0</v>
      </c>
      <c r="CL19" s="20" t="s">
        <v>48</v>
      </c>
      <c r="CM19" s="20">
        <v>0</v>
      </c>
      <c r="CN19" s="22">
        <f>CM19</f>
        <v>0</v>
      </c>
      <c r="CO19" s="20" t="s">
        <v>48</v>
      </c>
      <c r="CP19" s="20">
        <v>0</v>
      </c>
      <c r="CQ19" s="22">
        <f>CP19</f>
        <v>0</v>
      </c>
      <c r="CR19" s="20" t="s">
        <v>48</v>
      </c>
      <c r="CS19" s="20">
        <v>0</v>
      </c>
      <c r="CT19" s="22">
        <f>CS19</f>
        <v>0</v>
      </c>
      <c r="CU19" s="20" t="s">
        <v>48</v>
      </c>
      <c r="CV19" s="20">
        <v>0</v>
      </c>
      <c r="CW19" s="22">
        <f>CV19</f>
        <v>0</v>
      </c>
      <c r="CX19" s="20" t="s">
        <v>48</v>
      </c>
      <c r="CY19" s="20">
        <v>0</v>
      </c>
      <c r="CZ19" s="22">
        <f>CY19</f>
        <v>0</v>
      </c>
      <c r="DA19" s="20" t="s">
        <v>48</v>
      </c>
      <c r="DB19" s="20">
        <v>0</v>
      </c>
      <c r="DC19" s="22">
        <f>DB19</f>
        <v>0</v>
      </c>
      <c r="DD19" s="20" t="s">
        <v>48</v>
      </c>
      <c r="DE19" s="20">
        <v>0</v>
      </c>
      <c r="DF19" s="22">
        <f>DE19</f>
        <v>0</v>
      </c>
      <c r="DG19" s="20" t="s">
        <v>48</v>
      </c>
      <c r="DH19" s="20">
        <v>0</v>
      </c>
      <c r="DI19" s="22">
        <f>DH19</f>
        <v>0</v>
      </c>
      <c r="DJ19" s="20" t="s">
        <v>48</v>
      </c>
      <c r="DK19" s="20">
        <v>0</v>
      </c>
      <c r="DL19" s="22">
        <f>DK19</f>
        <v>0</v>
      </c>
      <c r="DM19" s="20">
        <v>39.88</v>
      </c>
      <c r="DN19" s="20">
        <v>7178.4</v>
      </c>
      <c r="DO19" s="22">
        <f>DV19/DN19*100</f>
        <v>99.79939819458376</v>
      </c>
      <c r="DP19" s="20" t="s">
        <v>48</v>
      </c>
      <c r="DQ19" s="20">
        <v>0</v>
      </c>
      <c r="DR19" s="22">
        <f>DQ19</f>
        <v>0</v>
      </c>
      <c r="DS19" s="20" t="s">
        <v>48</v>
      </c>
      <c r="DT19" s="20">
        <v>0</v>
      </c>
      <c r="DU19" s="23">
        <f>DT19</f>
        <v>0</v>
      </c>
      <c r="DV19" s="24">
        <f>D19</f>
        <v>7164</v>
      </c>
      <c r="DW19" s="25"/>
      <c r="DX19" s="25"/>
      <c r="DY19" s="25"/>
      <c r="DZ19" s="25"/>
      <c r="EA19" s="25"/>
    </row>
    <row r="20" spans="1:131" ht="12.75">
      <c r="A20" s="10">
        <v>13</v>
      </c>
      <c r="B20" s="10">
        <v>120</v>
      </c>
      <c r="C20" s="20">
        <v>39.8</v>
      </c>
      <c r="D20" s="20">
        <v>4776</v>
      </c>
      <c r="E20" s="21">
        <f>DV20/D20*100</f>
        <v>100</v>
      </c>
      <c r="F20" s="20">
        <v>49.97</v>
      </c>
      <c r="G20" s="20">
        <v>5996.4</v>
      </c>
      <c r="H20" s="22">
        <f>DV20/G20*100</f>
        <v>79.64778867320392</v>
      </c>
      <c r="I20" s="20" t="s">
        <v>48</v>
      </c>
      <c r="J20" s="20">
        <v>0</v>
      </c>
      <c r="K20" s="22">
        <f>J20</f>
        <v>0</v>
      </c>
      <c r="L20" s="20" t="s">
        <v>48</v>
      </c>
      <c r="M20" s="20">
        <v>0</v>
      </c>
      <c r="N20" s="22">
        <f>M20</f>
        <v>0</v>
      </c>
      <c r="O20" s="20" t="s">
        <v>48</v>
      </c>
      <c r="P20" s="20">
        <v>0</v>
      </c>
      <c r="Q20" s="22">
        <f>P20</f>
        <v>0</v>
      </c>
      <c r="R20" s="20">
        <v>49.9</v>
      </c>
      <c r="S20" s="20">
        <v>5988</v>
      </c>
      <c r="T20" s="22">
        <f>DV20/S20*100</f>
        <v>79.75951903807615</v>
      </c>
      <c r="U20" s="20" t="s">
        <v>48</v>
      </c>
      <c r="V20" s="20">
        <v>0</v>
      </c>
      <c r="W20" s="22">
        <f>V20</f>
        <v>0</v>
      </c>
      <c r="X20" s="20">
        <v>80</v>
      </c>
      <c r="Y20" s="20">
        <v>9600</v>
      </c>
      <c r="Z20" s="22">
        <f>DV20/Y20*100</f>
        <v>49.75</v>
      </c>
      <c r="AA20" s="20" t="s">
        <v>48</v>
      </c>
      <c r="AB20" s="20">
        <v>0</v>
      </c>
      <c r="AC20" s="22">
        <f>AB20</f>
        <v>0</v>
      </c>
      <c r="AD20" s="20" t="s">
        <v>48</v>
      </c>
      <c r="AE20" s="20">
        <v>0</v>
      </c>
      <c r="AF20" s="22">
        <f>AE20</f>
        <v>0</v>
      </c>
      <c r="AG20" s="20" t="s">
        <v>48</v>
      </c>
      <c r="AH20" s="20">
        <v>0</v>
      </c>
      <c r="AI20" s="22">
        <f>AH20</f>
        <v>0</v>
      </c>
      <c r="AJ20" s="20" t="s">
        <v>48</v>
      </c>
      <c r="AK20" s="20">
        <v>0</v>
      </c>
      <c r="AL20" s="22">
        <f>AK20</f>
        <v>0</v>
      </c>
      <c r="AM20" s="20" t="s">
        <v>48</v>
      </c>
      <c r="AN20" s="20">
        <v>0</v>
      </c>
      <c r="AO20" s="22">
        <f>AN20</f>
        <v>0</v>
      </c>
      <c r="AP20" s="20" t="s">
        <v>48</v>
      </c>
      <c r="AQ20" s="20">
        <v>0</v>
      </c>
      <c r="AR20" s="22">
        <f>AQ20</f>
        <v>0</v>
      </c>
      <c r="AS20" s="20" t="s">
        <v>48</v>
      </c>
      <c r="AT20" s="20">
        <v>0</v>
      </c>
      <c r="AU20" s="22">
        <f>AT20</f>
        <v>0</v>
      </c>
      <c r="AV20" s="20" t="s">
        <v>48</v>
      </c>
      <c r="AW20" s="20">
        <v>0</v>
      </c>
      <c r="AX20" s="22">
        <f>AW20</f>
        <v>0</v>
      </c>
      <c r="AY20" s="20" t="s">
        <v>48</v>
      </c>
      <c r="AZ20" s="20">
        <v>0</v>
      </c>
      <c r="BA20" s="22">
        <f>AZ20</f>
        <v>0</v>
      </c>
      <c r="BB20" s="20" t="s">
        <v>48</v>
      </c>
      <c r="BC20" s="20">
        <v>0</v>
      </c>
      <c r="BD20" s="22">
        <f>BC20</f>
        <v>0</v>
      </c>
      <c r="BE20" s="20" t="s">
        <v>48</v>
      </c>
      <c r="BF20" s="20">
        <v>0</v>
      </c>
      <c r="BG20" s="22">
        <f>BF20</f>
        <v>0</v>
      </c>
      <c r="BH20" s="20" t="s">
        <v>48</v>
      </c>
      <c r="BI20" s="20">
        <v>0</v>
      </c>
      <c r="BJ20" s="22">
        <f>BI20</f>
        <v>0</v>
      </c>
      <c r="BK20" s="20" t="s">
        <v>48</v>
      </c>
      <c r="BL20" s="20">
        <v>0</v>
      </c>
      <c r="BM20" s="22">
        <f>BL20</f>
        <v>0</v>
      </c>
      <c r="BN20" s="20" t="s">
        <v>48</v>
      </c>
      <c r="BO20" s="20">
        <v>0</v>
      </c>
      <c r="BP20" s="22">
        <f>BO20</f>
        <v>0</v>
      </c>
      <c r="BQ20" s="20" t="s">
        <v>48</v>
      </c>
      <c r="BR20" s="20">
        <v>0</v>
      </c>
      <c r="BS20" s="22">
        <f>BR20</f>
        <v>0</v>
      </c>
      <c r="BT20" s="20" t="s">
        <v>48</v>
      </c>
      <c r="BU20" s="20">
        <v>0</v>
      </c>
      <c r="BV20" s="22">
        <f>BU20</f>
        <v>0</v>
      </c>
      <c r="BW20" s="20" t="s">
        <v>48</v>
      </c>
      <c r="BX20" s="20">
        <v>0</v>
      </c>
      <c r="BY20" s="22">
        <f>BX20</f>
        <v>0</v>
      </c>
      <c r="BZ20" s="20" t="s">
        <v>48</v>
      </c>
      <c r="CA20" s="20">
        <v>0</v>
      </c>
      <c r="CB20" s="22">
        <f>CA20</f>
        <v>0</v>
      </c>
      <c r="CC20" s="20" t="s">
        <v>48</v>
      </c>
      <c r="CD20" s="20">
        <v>0</v>
      </c>
      <c r="CE20" s="22">
        <f>CD20</f>
        <v>0</v>
      </c>
      <c r="CF20" s="20">
        <v>47.8</v>
      </c>
      <c r="CG20" s="20">
        <v>5736</v>
      </c>
      <c r="CH20" s="22">
        <f>DV20/CG20*100</f>
        <v>83.26359832635984</v>
      </c>
      <c r="CI20" s="20" t="s">
        <v>48</v>
      </c>
      <c r="CJ20" s="20">
        <v>0</v>
      </c>
      <c r="CK20" s="22">
        <f>CJ20</f>
        <v>0</v>
      </c>
      <c r="CL20" s="20" t="s">
        <v>48</v>
      </c>
      <c r="CM20" s="20">
        <v>0</v>
      </c>
      <c r="CN20" s="22">
        <f>CM20</f>
        <v>0</v>
      </c>
      <c r="CO20" s="20" t="s">
        <v>48</v>
      </c>
      <c r="CP20" s="20">
        <v>0</v>
      </c>
      <c r="CQ20" s="22">
        <f>CP20</f>
        <v>0</v>
      </c>
      <c r="CR20" s="20" t="s">
        <v>48</v>
      </c>
      <c r="CS20" s="20">
        <v>0</v>
      </c>
      <c r="CT20" s="22">
        <f>CS20</f>
        <v>0</v>
      </c>
      <c r="CU20" s="20" t="s">
        <v>48</v>
      </c>
      <c r="CV20" s="20">
        <v>0</v>
      </c>
      <c r="CW20" s="22">
        <f>CV20</f>
        <v>0</v>
      </c>
      <c r="CX20" s="20" t="s">
        <v>48</v>
      </c>
      <c r="CY20" s="20">
        <v>0</v>
      </c>
      <c r="CZ20" s="22">
        <f>CY20</f>
        <v>0</v>
      </c>
      <c r="DA20" s="20" t="s">
        <v>48</v>
      </c>
      <c r="DB20" s="20">
        <v>0</v>
      </c>
      <c r="DC20" s="22">
        <f>DB20</f>
        <v>0</v>
      </c>
      <c r="DD20" s="20" t="s">
        <v>48</v>
      </c>
      <c r="DE20" s="20">
        <v>0</v>
      </c>
      <c r="DF20" s="22">
        <f>DE20</f>
        <v>0</v>
      </c>
      <c r="DG20" s="20" t="s">
        <v>48</v>
      </c>
      <c r="DH20" s="20">
        <v>0</v>
      </c>
      <c r="DI20" s="22">
        <f>DH20</f>
        <v>0</v>
      </c>
      <c r="DJ20" s="20" t="s">
        <v>48</v>
      </c>
      <c r="DK20" s="20">
        <v>0</v>
      </c>
      <c r="DL20" s="22">
        <f>DK20</f>
        <v>0</v>
      </c>
      <c r="DM20" s="20">
        <v>39.88</v>
      </c>
      <c r="DN20" s="20">
        <v>4785.6</v>
      </c>
      <c r="DO20" s="22">
        <f>DV20/DN20*100</f>
        <v>99.79939819458374</v>
      </c>
      <c r="DP20" s="20" t="s">
        <v>48</v>
      </c>
      <c r="DQ20" s="20">
        <v>0</v>
      </c>
      <c r="DR20" s="22">
        <f>DQ20</f>
        <v>0</v>
      </c>
      <c r="DS20" s="20" t="s">
        <v>48</v>
      </c>
      <c r="DT20" s="20">
        <v>0</v>
      </c>
      <c r="DU20" s="23">
        <f>DT20</f>
        <v>0</v>
      </c>
      <c r="DV20" s="24">
        <f>D20</f>
        <v>4776</v>
      </c>
      <c r="DW20" s="25"/>
      <c r="DX20" s="25"/>
      <c r="DY20" s="25"/>
      <c r="DZ20" s="25"/>
      <c r="EA20" s="25"/>
    </row>
    <row r="21" spans="1:131" ht="12.75">
      <c r="A21" s="10">
        <v>14</v>
      </c>
      <c r="B21" s="10">
        <v>120</v>
      </c>
      <c r="C21" s="20">
        <v>39.8</v>
      </c>
      <c r="D21" s="20">
        <v>4776</v>
      </c>
      <c r="E21" s="21">
        <f>DV21/D21*100</f>
        <v>100</v>
      </c>
      <c r="F21" s="20">
        <v>49.97</v>
      </c>
      <c r="G21" s="20">
        <v>5996.4</v>
      </c>
      <c r="H21" s="22">
        <f>DV21/G21*100</f>
        <v>79.64778867320392</v>
      </c>
      <c r="I21" s="20" t="s">
        <v>48</v>
      </c>
      <c r="J21" s="20">
        <v>0</v>
      </c>
      <c r="K21" s="22">
        <f>J21</f>
        <v>0</v>
      </c>
      <c r="L21" s="20" t="s">
        <v>48</v>
      </c>
      <c r="M21" s="20">
        <v>0</v>
      </c>
      <c r="N21" s="22">
        <f>M21</f>
        <v>0</v>
      </c>
      <c r="O21" s="20" t="s">
        <v>48</v>
      </c>
      <c r="P21" s="20">
        <v>0</v>
      </c>
      <c r="Q21" s="22">
        <f>P21</f>
        <v>0</v>
      </c>
      <c r="R21" s="20">
        <v>49.9</v>
      </c>
      <c r="S21" s="20">
        <v>5988</v>
      </c>
      <c r="T21" s="22">
        <f>DV21/S21*100</f>
        <v>79.75951903807615</v>
      </c>
      <c r="U21" s="20" t="s">
        <v>48</v>
      </c>
      <c r="V21" s="20">
        <v>0</v>
      </c>
      <c r="W21" s="22">
        <f>V21</f>
        <v>0</v>
      </c>
      <c r="X21" s="20" t="s">
        <v>48</v>
      </c>
      <c r="Y21" s="20">
        <v>0</v>
      </c>
      <c r="Z21" s="22">
        <f>Y21</f>
        <v>0</v>
      </c>
      <c r="AA21" s="20" t="s">
        <v>48</v>
      </c>
      <c r="AB21" s="20">
        <v>0</v>
      </c>
      <c r="AC21" s="22">
        <f>AB21</f>
        <v>0</v>
      </c>
      <c r="AD21" s="20" t="s">
        <v>48</v>
      </c>
      <c r="AE21" s="20">
        <v>0</v>
      </c>
      <c r="AF21" s="22">
        <f>AE21</f>
        <v>0</v>
      </c>
      <c r="AG21" s="20" t="s">
        <v>48</v>
      </c>
      <c r="AH21" s="20">
        <v>0</v>
      </c>
      <c r="AI21" s="22">
        <f>AH21</f>
        <v>0</v>
      </c>
      <c r="AJ21" s="20" t="s">
        <v>48</v>
      </c>
      <c r="AK21" s="20">
        <v>0</v>
      </c>
      <c r="AL21" s="22">
        <f>AK21</f>
        <v>0</v>
      </c>
      <c r="AM21" s="20" t="s">
        <v>48</v>
      </c>
      <c r="AN21" s="20">
        <v>0</v>
      </c>
      <c r="AO21" s="22">
        <f>AN21</f>
        <v>0</v>
      </c>
      <c r="AP21" s="20" t="s">
        <v>48</v>
      </c>
      <c r="AQ21" s="20">
        <v>0</v>
      </c>
      <c r="AR21" s="22">
        <f>AQ21</f>
        <v>0</v>
      </c>
      <c r="AS21" s="20" t="s">
        <v>48</v>
      </c>
      <c r="AT21" s="20">
        <v>0</v>
      </c>
      <c r="AU21" s="22">
        <f>AT21</f>
        <v>0</v>
      </c>
      <c r="AV21" s="20" t="s">
        <v>48</v>
      </c>
      <c r="AW21" s="20">
        <v>0</v>
      </c>
      <c r="AX21" s="22">
        <f>AW21</f>
        <v>0</v>
      </c>
      <c r="AY21" s="20" t="s">
        <v>48</v>
      </c>
      <c r="AZ21" s="20">
        <v>0</v>
      </c>
      <c r="BA21" s="22">
        <f>AZ21</f>
        <v>0</v>
      </c>
      <c r="BB21" s="20">
        <v>48</v>
      </c>
      <c r="BC21" s="26">
        <v>5760</v>
      </c>
      <c r="BD21" s="22">
        <f>DV21/BC21*100</f>
        <v>82.91666666666667</v>
      </c>
      <c r="BE21" s="20" t="s">
        <v>48</v>
      </c>
      <c r="BF21" s="20">
        <v>0</v>
      </c>
      <c r="BG21" s="22">
        <f>BF21</f>
        <v>0</v>
      </c>
      <c r="BH21" s="20" t="s">
        <v>48</v>
      </c>
      <c r="BI21" s="20">
        <v>0</v>
      </c>
      <c r="BJ21" s="22">
        <f>BI21</f>
        <v>0</v>
      </c>
      <c r="BK21" s="20" t="s">
        <v>48</v>
      </c>
      <c r="BL21" s="20">
        <v>0</v>
      </c>
      <c r="BM21" s="22">
        <f>BL21</f>
        <v>0</v>
      </c>
      <c r="BN21" s="20" t="s">
        <v>48</v>
      </c>
      <c r="BO21" s="20">
        <v>0</v>
      </c>
      <c r="BP21" s="22">
        <f>BO21</f>
        <v>0</v>
      </c>
      <c r="BQ21" s="20" t="s">
        <v>48</v>
      </c>
      <c r="BR21" s="20">
        <v>0</v>
      </c>
      <c r="BS21" s="22">
        <f>BR21</f>
        <v>0</v>
      </c>
      <c r="BT21" s="20" t="s">
        <v>48</v>
      </c>
      <c r="BU21" s="20">
        <v>0</v>
      </c>
      <c r="BV21" s="22">
        <f>BU21</f>
        <v>0</v>
      </c>
      <c r="BW21" s="20" t="s">
        <v>48</v>
      </c>
      <c r="BX21" s="20">
        <v>0</v>
      </c>
      <c r="BY21" s="22">
        <f>BX21</f>
        <v>0</v>
      </c>
      <c r="BZ21" s="20" t="s">
        <v>48</v>
      </c>
      <c r="CA21" s="20">
        <v>0</v>
      </c>
      <c r="CB21" s="22">
        <f>CA21</f>
        <v>0</v>
      </c>
      <c r="CC21" s="20" t="s">
        <v>48</v>
      </c>
      <c r="CD21" s="20">
        <v>0</v>
      </c>
      <c r="CE21" s="22">
        <f>CD21</f>
        <v>0</v>
      </c>
      <c r="CF21" s="20">
        <v>47.8</v>
      </c>
      <c r="CG21" s="20">
        <v>5736</v>
      </c>
      <c r="CH21" s="22">
        <f>DV21/CG21*100</f>
        <v>83.26359832635984</v>
      </c>
      <c r="CI21" s="20" t="s">
        <v>48</v>
      </c>
      <c r="CJ21" s="20">
        <v>0</v>
      </c>
      <c r="CK21" s="22">
        <f>CJ21</f>
        <v>0</v>
      </c>
      <c r="CL21" s="20" t="s">
        <v>48</v>
      </c>
      <c r="CM21" s="20">
        <v>0</v>
      </c>
      <c r="CN21" s="22">
        <f>CM21</f>
        <v>0</v>
      </c>
      <c r="CO21" s="20" t="s">
        <v>48</v>
      </c>
      <c r="CP21" s="20">
        <v>0</v>
      </c>
      <c r="CQ21" s="22">
        <f>CP21</f>
        <v>0</v>
      </c>
      <c r="CR21" s="20" t="s">
        <v>48</v>
      </c>
      <c r="CS21" s="20">
        <v>0</v>
      </c>
      <c r="CT21" s="22">
        <f>CS21</f>
        <v>0</v>
      </c>
      <c r="CU21" s="20" t="s">
        <v>48</v>
      </c>
      <c r="CV21" s="20">
        <v>0</v>
      </c>
      <c r="CW21" s="22">
        <f>CV21</f>
        <v>0</v>
      </c>
      <c r="CX21" s="20" t="s">
        <v>48</v>
      </c>
      <c r="CY21" s="20">
        <v>0</v>
      </c>
      <c r="CZ21" s="22">
        <f>CY21</f>
        <v>0</v>
      </c>
      <c r="DA21" s="20" t="s">
        <v>48</v>
      </c>
      <c r="DB21" s="20">
        <v>0</v>
      </c>
      <c r="DC21" s="22">
        <f>DB21</f>
        <v>0</v>
      </c>
      <c r="DD21" s="20" t="s">
        <v>48</v>
      </c>
      <c r="DE21" s="20">
        <v>0</v>
      </c>
      <c r="DF21" s="22">
        <f>DE21</f>
        <v>0</v>
      </c>
      <c r="DG21" s="20" t="s">
        <v>48</v>
      </c>
      <c r="DH21" s="20">
        <v>0</v>
      </c>
      <c r="DI21" s="22">
        <f>DH21</f>
        <v>0</v>
      </c>
      <c r="DJ21" s="20" t="s">
        <v>48</v>
      </c>
      <c r="DK21" s="20">
        <v>0</v>
      </c>
      <c r="DL21" s="22">
        <f>DK21</f>
        <v>0</v>
      </c>
      <c r="DM21" s="20">
        <v>39.88</v>
      </c>
      <c r="DN21" s="20">
        <v>4785.6</v>
      </c>
      <c r="DO21" s="22">
        <f>DV21/DN21*100</f>
        <v>99.79939819458374</v>
      </c>
      <c r="DP21" s="20" t="s">
        <v>48</v>
      </c>
      <c r="DQ21" s="20">
        <v>0</v>
      </c>
      <c r="DR21" s="22">
        <f>DQ21</f>
        <v>0</v>
      </c>
      <c r="DS21" s="20" t="s">
        <v>48</v>
      </c>
      <c r="DT21" s="20">
        <v>0</v>
      </c>
      <c r="DU21" s="23">
        <f>DT21</f>
        <v>0</v>
      </c>
      <c r="DV21" s="24">
        <f>D21</f>
        <v>4776</v>
      </c>
      <c r="DW21" s="25"/>
      <c r="DX21" s="25"/>
      <c r="DY21" s="25"/>
      <c r="DZ21" s="25"/>
      <c r="EA21" s="25"/>
    </row>
    <row r="22" spans="1:131" ht="12.75">
      <c r="A22" s="10">
        <v>15</v>
      </c>
      <c r="B22" s="10">
        <v>60</v>
      </c>
      <c r="C22" s="20">
        <v>39.8</v>
      </c>
      <c r="D22" s="20">
        <v>2388</v>
      </c>
      <c r="E22" s="21">
        <f>DV22/D22*100</f>
        <v>100</v>
      </c>
      <c r="F22" s="20">
        <v>54.97</v>
      </c>
      <c r="G22" s="20">
        <v>3298.2</v>
      </c>
      <c r="H22" s="22">
        <f>DV22/G22*100</f>
        <v>72.40312897944334</v>
      </c>
      <c r="I22" s="20" t="s">
        <v>48</v>
      </c>
      <c r="J22" s="20">
        <v>0</v>
      </c>
      <c r="K22" s="22">
        <f>J22</f>
        <v>0</v>
      </c>
      <c r="L22" s="20" t="s">
        <v>48</v>
      </c>
      <c r="M22" s="20">
        <v>0</v>
      </c>
      <c r="N22" s="22">
        <f>M22</f>
        <v>0</v>
      </c>
      <c r="O22" s="20" t="s">
        <v>48</v>
      </c>
      <c r="P22" s="20">
        <v>0</v>
      </c>
      <c r="Q22" s="22">
        <f>P22</f>
        <v>0</v>
      </c>
      <c r="R22" s="20">
        <v>49.9</v>
      </c>
      <c r="S22" s="20">
        <v>2994</v>
      </c>
      <c r="T22" s="22">
        <f>DV22/S22*100</f>
        <v>79.75951903807615</v>
      </c>
      <c r="U22" s="20" t="s">
        <v>48</v>
      </c>
      <c r="V22" s="20">
        <v>0</v>
      </c>
      <c r="W22" s="22">
        <f>V22</f>
        <v>0</v>
      </c>
      <c r="X22" s="20" t="s">
        <v>48</v>
      </c>
      <c r="Y22" s="20">
        <v>0</v>
      </c>
      <c r="Z22" s="22">
        <f>Y22</f>
        <v>0</v>
      </c>
      <c r="AA22" s="20" t="s">
        <v>48</v>
      </c>
      <c r="AB22" s="20">
        <v>0</v>
      </c>
      <c r="AC22" s="22">
        <f>AB22</f>
        <v>0</v>
      </c>
      <c r="AD22" s="20" t="s">
        <v>48</v>
      </c>
      <c r="AE22" s="20">
        <v>0</v>
      </c>
      <c r="AF22" s="22">
        <f>AE22</f>
        <v>0</v>
      </c>
      <c r="AG22" s="20" t="s">
        <v>48</v>
      </c>
      <c r="AH22" s="20">
        <v>0</v>
      </c>
      <c r="AI22" s="22">
        <f>AH22</f>
        <v>0</v>
      </c>
      <c r="AJ22" s="20" t="s">
        <v>48</v>
      </c>
      <c r="AK22" s="20">
        <v>0</v>
      </c>
      <c r="AL22" s="22">
        <f>AK22</f>
        <v>0</v>
      </c>
      <c r="AM22" s="20" t="s">
        <v>48</v>
      </c>
      <c r="AN22" s="20">
        <v>0</v>
      </c>
      <c r="AO22" s="22">
        <f>AN22</f>
        <v>0</v>
      </c>
      <c r="AP22" s="20" t="s">
        <v>48</v>
      </c>
      <c r="AQ22" s="20">
        <v>0</v>
      </c>
      <c r="AR22" s="22">
        <f>AQ22</f>
        <v>0</v>
      </c>
      <c r="AS22" s="20" t="s">
        <v>48</v>
      </c>
      <c r="AT22" s="20">
        <v>0</v>
      </c>
      <c r="AU22" s="22">
        <f>AT22</f>
        <v>0</v>
      </c>
      <c r="AV22" s="20" t="s">
        <v>48</v>
      </c>
      <c r="AW22" s="20">
        <v>0</v>
      </c>
      <c r="AX22" s="22">
        <f>AW22</f>
        <v>0</v>
      </c>
      <c r="AY22" s="20" t="s">
        <v>48</v>
      </c>
      <c r="AZ22" s="20">
        <v>0</v>
      </c>
      <c r="BA22" s="22">
        <f>AZ22</f>
        <v>0</v>
      </c>
      <c r="BB22" s="20" t="s">
        <v>48</v>
      </c>
      <c r="BC22" s="20">
        <v>0</v>
      </c>
      <c r="BD22" s="22">
        <f>BC22</f>
        <v>0</v>
      </c>
      <c r="BE22" s="20" t="s">
        <v>48</v>
      </c>
      <c r="BF22" s="20">
        <v>0</v>
      </c>
      <c r="BG22" s="22">
        <f>BF22</f>
        <v>0</v>
      </c>
      <c r="BH22" s="20" t="s">
        <v>48</v>
      </c>
      <c r="BI22" s="20">
        <v>0</v>
      </c>
      <c r="BJ22" s="22">
        <f>BI22</f>
        <v>0</v>
      </c>
      <c r="BK22" s="20" t="s">
        <v>48</v>
      </c>
      <c r="BL22" s="20">
        <v>0</v>
      </c>
      <c r="BM22" s="22">
        <f>BL22</f>
        <v>0</v>
      </c>
      <c r="BN22" s="20" t="s">
        <v>48</v>
      </c>
      <c r="BO22" s="20">
        <v>0</v>
      </c>
      <c r="BP22" s="22">
        <f>BO22</f>
        <v>0</v>
      </c>
      <c r="BQ22" s="20" t="s">
        <v>48</v>
      </c>
      <c r="BR22" s="20">
        <v>0</v>
      </c>
      <c r="BS22" s="22">
        <f>BR22</f>
        <v>0</v>
      </c>
      <c r="BT22" s="20" t="s">
        <v>48</v>
      </c>
      <c r="BU22" s="20">
        <v>0</v>
      </c>
      <c r="BV22" s="22">
        <f>BU22</f>
        <v>0</v>
      </c>
      <c r="BW22" s="20" t="s">
        <v>48</v>
      </c>
      <c r="BX22" s="20">
        <v>0</v>
      </c>
      <c r="BY22" s="22">
        <f>BX22</f>
        <v>0</v>
      </c>
      <c r="BZ22" s="20" t="s">
        <v>48</v>
      </c>
      <c r="CA22" s="20">
        <v>0</v>
      </c>
      <c r="CB22" s="22">
        <f>CA22</f>
        <v>0</v>
      </c>
      <c r="CC22" s="20" t="s">
        <v>48</v>
      </c>
      <c r="CD22" s="20">
        <v>0</v>
      </c>
      <c r="CE22" s="22">
        <f>CD22</f>
        <v>0</v>
      </c>
      <c r="CF22" s="20">
        <v>47.8</v>
      </c>
      <c r="CG22" s="20">
        <v>2868</v>
      </c>
      <c r="CH22" s="22">
        <f>DV22/CG22*100</f>
        <v>83.26359832635984</v>
      </c>
      <c r="CI22" s="20" t="s">
        <v>48</v>
      </c>
      <c r="CJ22" s="20">
        <v>0</v>
      </c>
      <c r="CK22" s="22">
        <f>CJ22</f>
        <v>0</v>
      </c>
      <c r="CL22" s="20" t="s">
        <v>48</v>
      </c>
      <c r="CM22" s="20">
        <v>0</v>
      </c>
      <c r="CN22" s="22">
        <f>CM22</f>
        <v>0</v>
      </c>
      <c r="CO22" s="20" t="s">
        <v>48</v>
      </c>
      <c r="CP22" s="20">
        <v>0</v>
      </c>
      <c r="CQ22" s="22">
        <f>CP22</f>
        <v>0</v>
      </c>
      <c r="CR22" s="20" t="s">
        <v>48</v>
      </c>
      <c r="CS22" s="20">
        <v>0</v>
      </c>
      <c r="CT22" s="22">
        <f>CS22</f>
        <v>0</v>
      </c>
      <c r="CU22" s="20" t="s">
        <v>48</v>
      </c>
      <c r="CV22" s="20">
        <v>0</v>
      </c>
      <c r="CW22" s="22">
        <f>CV22</f>
        <v>0</v>
      </c>
      <c r="CX22" s="20" t="s">
        <v>48</v>
      </c>
      <c r="CY22" s="20">
        <v>0</v>
      </c>
      <c r="CZ22" s="22">
        <f>CY22</f>
        <v>0</v>
      </c>
      <c r="DA22" s="20" t="s">
        <v>48</v>
      </c>
      <c r="DB22" s="20">
        <v>0</v>
      </c>
      <c r="DC22" s="22">
        <f>DB22</f>
        <v>0</v>
      </c>
      <c r="DD22" s="20" t="s">
        <v>48</v>
      </c>
      <c r="DE22" s="20">
        <v>0</v>
      </c>
      <c r="DF22" s="22">
        <f>DE22</f>
        <v>0</v>
      </c>
      <c r="DG22" s="20" t="s">
        <v>48</v>
      </c>
      <c r="DH22" s="20">
        <v>0</v>
      </c>
      <c r="DI22" s="22">
        <f>DH22</f>
        <v>0</v>
      </c>
      <c r="DJ22" s="20" t="s">
        <v>48</v>
      </c>
      <c r="DK22" s="20">
        <v>0</v>
      </c>
      <c r="DL22" s="22">
        <f>DK22</f>
        <v>0</v>
      </c>
      <c r="DM22" s="20">
        <v>39.88</v>
      </c>
      <c r="DN22" s="20">
        <v>2392.8</v>
      </c>
      <c r="DO22" s="22">
        <f>DV22/DN22*100</f>
        <v>99.79939819458374</v>
      </c>
      <c r="DP22" s="20" t="s">
        <v>48</v>
      </c>
      <c r="DQ22" s="20">
        <v>0</v>
      </c>
      <c r="DR22" s="22">
        <f>DQ22</f>
        <v>0</v>
      </c>
      <c r="DS22" s="20">
        <v>54</v>
      </c>
      <c r="DT22" s="20">
        <v>3240</v>
      </c>
      <c r="DU22" s="29">
        <f>DV22/DT22*100</f>
        <v>73.70370370370371</v>
      </c>
      <c r="DV22" s="24">
        <f>D22</f>
        <v>2388</v>
      </c>
      <c r="DW22" s="25"/>
      <c r="DX22" s="25"/>
      <c r="DY22" s="25"/>
      <c r="DZ22" s="25"/>
      <c r="EA22" s="25"/>
    </row>
    <row r="23" spans="1:131" ht="12.75">
      <c r="A23" s="10">
        <v>16</v>
      </c>
      <c r="B23" s="10">
        <v>60</v>
      </c>
      <c r="C23" s="20" t="s">
        <v>48</v>
      </c>
      <c r="D23" s="20">
        <v>0</v>
      </c>
      <c r="E23" s="22">
        <v>0</v>
      </c>
      <c r="F23" s="20">
        <v>54.97</v>
      </c>
      <c r="G23" s="20">
        <v>3298.2</v>
      </c>
      <c r="H23" s="22">
        <f>DV23/G23*100</f>
        <v>72.54866290704022</v>
      </c>
      <c r="I23" s="20" t="s">
        <v>48</v>
      </c>
      <c r="J23" s="20">
        <v>0</v>
      </c>
      <c r="K23" s="22">
        <f>J23</f>
        <v>0</v>
      </c>
      <c r="L23" s="20" t="s">
        <v>48</v>
      </c>
      <c r="M23" s="20">
        <v>0</v>
      </c>
      <c r="N23" s="22">
        <f>M23</f>
        <v>0</v>
      </c>
      <c r="O23" s="20" t="s">
        <v>48</v>
      </c>
      <c r="P23" s="20">
        <v>0</v>
      </c>
      <c r="Q23" s="22">
        <f>P23</f>
        <v>0</v>
      </c>
      <c r="R23" s="20">
        <v>49.9</v>
      </c>
      <c r="S23" s="20">
        <v>2994</v>
      </c>
      <c r="T23" s="22">
        <f>DV23/S23*100</f>
        <v>79.91983967935873</v>
      </c>
      <c r="U23" s="20" t="s">
        <v>48</v>
      </c>
      <c r="V23" s="20">
        <v>0</v>
      </c>
      <c r="W23" s="22">
        <f>V23</f>
        <v>0</v>
      </c>
      <c r="X23" s="20" t="s">
        <v>48</v>
      </c>
      <c r="Y23" s="20">
        <v>0</v>
      </c>
      <c r="Z23" s="22">
        <f>Y23</f>
        <v>0</v>
      </c>
      <c r="AA23" s="20" t="s">
        <v>48</v>
      </c>
      <c r="AB23" s="20">
        <v>0</v>
      </c>
      <c r="AC23" s="22">
        <f>AB23</f>
        <v>0</v>
      </c>
      <c r="AD23" s="20" t="s">
        <v>48</v>
      </c>
      <c r="AE23" s="20">
        <v>0</v>
      </c>
      <c r="AF23" s="22">
        <f>AE23</f>
        <v>0</v>
      </c>
      <c r="AG23" s="20" t="s">
        <v>48</v>
      </c>
      <c r="AH23" s="20">
        <v>0</v>
      </c>
      <c r="AI23" s="22">
        <f>AH23</f>
        <v>0</v>
      </c>
      <c r="AJ23" s="20" t="s">
        <v>48</v>
      </c>
      <c r="AK23" s="20">
        <v>0</v>
      </c>
      <c r="AL23" s="22">
        <f>AK23</f>
        <v>0</v>
      </c>
      <c r="AM23" s="20" t="s">
        <v>48</v>
      </c>
      <c r="AN23" s="20">
        <v>0</v>
      </c>
      <c r="AO23" s="22">
        <f>AN23</f>
        <v>0</v>
      </c>
      <c r="AP23" s="20" t="s">
        <v>48</v>
      </c>
      <c r="AQ23" s="20">
        <v>0</v>
      </c>
      <c r="AR23" s="22">
        <f>AQ23</f>
        <v>0</v>
      </c>
      <c r="AS23" s="20" t="s">
        <v>48</v>
      </c>
      <c r="AT23" s="20">
        <v>0</v>
      </c>
      <c r="AU23" s="22">
        <f>AT23</f>
        <v>0</v>
      </c>
      <c r="AV23" s="20" t="s">
        <v>48</v>
      </c>
      <c r="AW23" s="20">
        <v>0</v>
      </c>
      <c r="AX23" s="22">
        <f>AW23</f>
        <v>0</v>
      </c>
      <c r="AY23" s="20" t="s">
        <v>48</v>
      </c>
      <c r="AZ23" s="20">
        <v>0</v>
      </c>
      <c r="BA23" s="22">
        <f>AZ23</f>
        <v>0</v>
      </c>
      <c r="BB23" s="20" t="s">
        <v>48</v>
      </c>
      <c r="BC23" s="20">
        <v>0</v>
      </c>
      <c r="BD23" s="22">
        <f>BC23</f>
        <v>0</v>
      </c>
      <c r="BE23" s="20" t="s">
        <v>48</v>
      </c>
      <c r="BF23" s="20">
        <v>0</v>
      </c>
      <c r="BG23" s="22">
        <f>BF23</f>
        <v>0</v>
      </c>
      <c r="BH23" s="20" t="s">
        <v>48</v>
      </c>
      <c r="BI23" s="20">
        <v>0</v>
      </c>
      <c r="BJ23" s="22">
        <f>BI23</f>
        <v>0</v>
      </c>
      <c r="BK23" s="20" t="s">
        <v>48</v>
      </c>
      <c r="BL23" s="20">
        <v>0</v>
      </c>
      <c r="BM23" s="22">
        <f>BL23</f>
        <v>0</v>
      </c>
      <c r="BN23" s="20" t="s">
        <v>48</v>
      </c>
      <c r="BO23" s="20">
        <v>0</v>
      </c>
      <c r="BP23" s="22">
        <f>BO23</f>
        <v>0</v>
      </c>
      <c r="BQ23" s="20" t="s">
        <v>48</v>
      </c>
      <c r="BR23" s="20">
        <v>0</v>
      </c>
      <c r="BS23" s="22">
        <f>BR23</f>
        <v>0</v>
      </c>
      <c r="BT23" s="20" t="s">
        <v>48</v>
      </c>
      <c r="BU23" s="20">
        <v>0</v>
      </c>
      <c r="BV23" s="22">
        <f>BU23</f>
        <v>0</v>
      </c>
      <c r="BW23" s="20" t="s">
        <v>48</v>
      </c>
      <c r="BX23" s="20">
        <v>0</v>
      </c>
      <c r="BY23" s="22">
        <f>BX23</f>
        <v>0</v>
      </c>
      <c r="BZ23" s="20" t="s">
        <v>48</v>
      </c>
      <c r="CA23" s="20">
        <v>0</v>
      </c>
      <c r="CB23" s="22">
        <f>CA23</f>
        <v>0</v>
      </c>
      <c r="CC23" s="20" t="s">
        <v>48</v>
      </c>
      <c r="CD23" s="20">
        <v>0</v>
      </c>
      <c r="CE23" s="22">
        <f>CD23</f>
        <v>0</v>
      </c>
      <c r="CF23" s="20">
        <v>47.8</v>
      </c>
      <c r="CG23" s="20">
        <v>2868</v>
      </c>
      <c r="CH23" s="22">
        <f>DV23/CG23*100</f>
        <v>83.43096234309624</v>
      </c>
      <c r="CI23" s="20" t="s">
        <v>48</v>
      </c>
      <c r="CJ23" s="20">
        <v>0</v>
      </c>
      <c r="CK23" s="22">
        <f>CJ23</f>
        <v>0</v>
      </c>
      <c r="CL23" s="20" t="s">
        <v>48</v>
      </c>
      <c r="CM23" s="20">
        <v>0</v>
      </c>
      <c r="CN23" s="22">
        <f>CM23</f>
        <v>0</v>
      </c>
      <c r="CO23" s="20" t="s">
        <v>48</v>
      </c>
      <c r="CP23" s="20">
        <v>0</v>
      </c>
      <c r="CQ23" s="22">
        <f>CP23</f>
        <v>0</v>
      </c>
      <c r="CR23" s="20" t="s">
        <v>48</v>
      </c>
      <c r="CS23" s="20">
        <v>0</v>
      </c>
      <c r="CT23" s="22">
        <f>CS23</f>
        <v>0</v>
      </c>
      <c r="CU23" s="20" t="s">
        <v>48</v>
      </c>
      <c r="CV23" s="20">
        <v>0</v>
      </c>
      <c r="CW23" s="22">
        <f>CV23</f>
        <v>0</v>
      </c>
      <c r="CX23" s="20" t="s">
        <v>48</v>
      </c>
      <c r="CY23" s="20">
        <v>0</v>
      </c>
      <c r="CZ23" s="22">
        <f>CY23</f>
        <v>0</v>
      </c>
      <c r="DA23" s="20" t="s">
        <v>48</v>
      </c>
      <c r="DB23" s="20">
        <v>0</v>
      </c>
      <c r="DC23" s="22">
        <f>DB23</f>
        <v>0</v>
      </c>
      <c r="DD23" s="20" t="s">
        <v>48</v>
      </c>
      <c r="DE23" s="20">
        <v>0</v>
      </c>
      <c r="DF23" s="22">
        <f>DE23</f>
        <v>0</v>
      </c>
      <c r="DG23" s="20" t="s">
        <v>48</v>
      </c>
      <c r="DH23" s="20">
        <v>0</v>
      </c>
      <c r="DI23" s="22">
        <f>DH23</f>
        <v>0</v>
      </c>
      <c r="DJ23" s="20" t="s">
        <v>48</v>
      </c>
      <c r="DK23" s="20">
        <v>0</v>
      </c>
      <c r="DL23" s="22">
        <f>DK23</f>
        <v>0</v>
      </c>
      <c r="DM23" s="20">
        <v>39.88</v>
      </c>
      <c r="DN23" s="20">
        <v>2392.8</v>
      </c>
      <c r="DO23" s="21">
        <f>DV23/DN23*100</f>
        <v>100</v>
      </c>
      <c r="DP23" s="20" t="s">
        <v>48</v>
      </c>
      <c r="DQ23" s="20">
        <v>0</v>
      </c>
      <c r="DR23" s="22">
        <f>DQ23</f>
        <v>0</v>
      </c>
      <c r="DS23" s="20" t="s">
        <v>48</v>
      </c>
      <c r="DT23" s="20">
        <v>0</v>
      </c>
      <c r="DU23" s="23">
        <f>DT23</f>
        <v>0</v>
      </c>
      <c r="DV23" s="24">
        <f>DN23</f>
        <v>2392.8</v>
      </c>
      <c r="DW23" s="25"/>
      <c r="DX23" s="25"/>
      <c r="DY23" s="25"/>
      <c r="DZ23" s="25"/>
      <c r="EA23" s="25"/>
    </row>
    <row r="24" spans="1:131" ht="12.75">
      <c r="A24" s="10">
        <v>17</v>
      </c>
      <c r="B24" s="10">
        <v>60</v>
      </c>
      <c r="C24" s="20">
        <v>39.8</v>
      </c>
      <c r="D24" s="20">
        <v>2388</v>
      </c>
      <c r="E24" s="21">
        <f>DV24/D24*100</f>
        <v>100</v>
      </c>
      <c r="F24" s="20">
        <v>54.97</v>
      </c>
      <c r="G24" s="20">
        <v>3298.2</v>
      </c>
      <c r="H24" s="22">
        <f>DV24/G24*100</f>
        <v>72.40312897944334</v>
      </c>
      <c r="I24" s="20" t="s">
        <v>48</v>
      </c>
      <c r="J24" s="20">
        <v>0</v>
      </c>
      <c r="K24" s="22">
        <f>J24</f>
        <v>0</v>
      </c>
      <c r="L24" s="20" t="s">
        <v>48</v>
      </c>
      <c r="M24" s="20">
        <v>0</v>
      </c>
      <c r="N24" s="22">
        <f>M24</f>
        <v>0</v>
      </c>
      <c r="O24" s="20" t="s">
        <v>48</v>
      </c>
      <c r="P24" s="20">
        <v>0</v>
      </c>
      <c r="Q24" s="22">
        <f>P24</f>
        <v>0</v>
      </c>
      <c r="R24" s="20">
        <v>49.9</v>
      </c>
      <c r="S24" s="20">
        <v>2994</v>
      </c>
      <c r="T24" s="22">
        <f>DV24/S24*100</f>
        <v>79.75951903807615</v>
      </c>
      <c r="U24" s="20" t="s">
        <v>48</v>
      </c>
      <c r="V24" s="20">
        <v>0</v>
      </c>
      <c r="W24" s="22">
        <f>V24</f>
        <v>0</v>
      </c>
      <c r="X24" s="20" t="s">
        <v>48</v>
      </c>
      <c r="Y24" s="20">
        <v>0</v>
      </c>
      <c r="Z24" s="22">
        <f>Y24</f>
        <v>0</v>
      </c>
      <c r="AA24" s="20" t="s">
        <v>48</v>
      </c>
      <c r="AB24" s="20">
        <v>0</v>
      </c>
      <c r="AC24" s="22">
        <f>AB24</f>
        <v>0</v>
      </c>
      <c r="AD24" s="20" t="s">
        <v>48</v>
      </c>
      <c r="AE24" s="20">
        <v>0</v>
      </c>
      <c r="AF24" s="22">
        <f>AE24</f>
        <v>0</v>
      </c>
      <c r="AG24" s="20" t="s">
        <v>48</v>
      </c>
      <c r="AH24" s="20">
        <v>0</v>
      </c>
      <c r="AI24" s="22">
        <f>AH24</f>
        <v>0</v>
      </c>
      <c r="AJ24" s="20" t="s">
        <v>48</v>
      </c>
      <c r="AK24" s="20">
        <v>0</v>
      </c>
      <c r="AL24" s="22">
        <f>AK24</f>
        <v>0</v>
      </c>
      <c r="AM24" s="20" t="s">
        <v>48</v>
      </c>
      <c r="AN24" s="20">
        <v>0</v>
      </c>
      <c r="AO24" s="22">
        <f>AN24</f>
        <v>0</v>
      </c>
      <c r="AP24" s="20" t="s">
        <v>48</v>
      </c>
      <c r="AQ24" s="20">
        <v>0</v>
      </c>
      <c r="AR24" s="22">
        <f>AQ24</f>
        <v>0</v>
      </c>
      <c r="AS24" s="20" t="s">
        <v>48</v>
      </c>
      <c r="AT24" s="20">
        <v>0</v>
      </c>
      <c r="AU24" s="22">
        <f>AT24</f>
        <v>0</v>
      </c>
      <c r="AV24" s="20" t="s">
        <v>48</v>
      </c>
      <c r="AW24" s="20">
        <v>0</v>
      </c>
      <c r="AX24" s="22">
        <f>AW24</f>
        <v>0</v>
      </c>
      <c r="AY24" s="20" t="s">
        <v>48</v>
      </c>
      <c r="AZ24" s="20">
        <v>0</v>
      </c>
      <c r="BA24" s="22">
        <f>AZ24</f>
        <v>0</v>
      </c>
      <c r="BB24" s="20" t="s">
        <v>48</v>
      </c>
      <c r="BC24" s="20">
        <v>0</v>
      </c>
      <c r="BD24" s="22">
        <f>BC24</f>
        <v>0</v>
      </c>
      <c r="BE24" s="20" t="s">
        <v>48</v>
      </c>
      <c r="BF24" s="20">
        <v>0</v>
      </c>
      <c r="BG24" s="22">
        <f>BF24</f>
        <v>0</v>
      </c>
      <c r="BH24" s="20" t="s">
        <v>48</v>
      </c>
      <c r="BI24" s="20">
        <v>0</v>
      </c>
      <c r="BJ24" s="22">
        <f>BI24</f>
        <v>0</v>
      </c>
      <c r="BK24" s="20" t="s">
        <v>48</v>
      </c>
      <c r="BL24" s="20">
        <v>0</v>
      </c>
      <c r="BM24" s="22">
        <f>BL24</f>
        <v>0</v>
      </c>
      <c r="BN24" s="20" t="s">
        <v>48</v>
      </c>
      <c r="BO24" s="20">
        <v>0</v>
      </c>
      <c r="BP24" s="22">
        <f>BO24</f>
        <v>0</v>
      </c>
      <c r="BQ24" s="20" t="s">
        <v>48</v>
      </c>
      <c r="BR24" s="20">
        <v>0</v>
      </c>
      <c r="BS24" s="22">
        <f>BR24</f>
        <v>0</v>
      </c>
      <c r="BT24" s="20" t="s">
        <v>48</v>
      </c>
      <c r="BU24" s="20">
        <v>0</v>
      </c>
      <c r="BV24" s="22">
        <f>BU24</f>
        <v>0</v>
      </c>
      <c r="BW24" s="20" t="s">
        <v>48</v>
      </c>
      <c r="BX24" s="20">
        <v>0</v>
      </c>
      <c r="BY24" s="22">
        <f>BX24</f>
        <v>0</v>
      </c>
      <c r="BZ24" s="20" t="s">
        <v>48</v>
      </c>
      <c r="CA24" s="20">
        <v>0</v>
      </c>
      <c r="CB24" s="22">
        <f>CA24</f>
        <v>0</v>
      </c>
      <c r="CC24" s="20" t="s">
        <v>48</v>
      </c>
      <c r="CD24" s="20">
        <v>0</v>
      </c>
      <c r="CE24" s="22">
        <f>CD24</f>
        <v>0</v>
      </c>
      <c r="CF24" s="20">
        <v>47.8</v>
      </c>
      <c r="CG24" s="20">
        <v>2868</v>
      </c>
      <c r="CH24" s="22">
        <f>DV24/CG24*100</f>
        <v>83.26359832635984</v>
      </c>
      <c r="CI24" s="20" t="s">
        <v>48</v>
      </c>
      <c r="CJ24" s="20">
        <v>0</v>
      </c>
      <c r="CK24" s="22">
        <f>CJ24</f>
        <v>0</v>
      </c>
      <c r="CL24" s="20" t="s">
        <v>48</v>
      </c>
      <c r="CM24" s="20">
        <v>0</v>
      </c>
      <c r="CN24" s="22">
        <f>CM24</f>
        <v>0</v>
      </c>
      <c r="CO24" s="20" t="s">
        <v>48</v>
      </c>
      <c r="CP24" s="20">
        <v>0</v>
      </c>
      <c r="CQ24" s="22">
        <f>CP24</f>
        <v>0</v>
      </c>
      <c r="CR24" s="20" t="s">
        <v>48</v>
      </c>
      <c r="CS24" s="20">
        <v>0</v>
      </c>
      <c r="CT24" s="22">
        <f>CS24</f>
        <v>0</v>
      </c>
      <c r="CU24" s="20" t="s">
        <v>48</v>
      </c>
      <c r="CV24" s="20">
        <v>0</v>
      </c>
      <c r="CW24" s="22">
        <f>CV24</f>
        <v>0</v>
      </c>
      <c r="CX24" s="20" t="s">
        <v>48</v>
      </c>
      <c r="CY24" s="20">
        <v>0</v>
      </c>
      <c r="CZ24" s="22">
        <f>CY24</f>
        <v>0</v>
      </c>
      <c r="DA24" s="20" t="s">
        <v>48</v>
      </c>
      <c r="DB24" s="20">
        <v>0</v>
      </c>
      <c r="DC24" s="22">
        <f>DB24</f>
        <v>0</v>
      </c>
      <c r="DD24" s="20" t="s">
        <v>48</v>
      </c>
      <c r="DE24" s="20">
        <v>0</v>
      </c>
      <c r="DF24" s="22">
        <f>DE24</f>
        <v>0</v>
      </c>
      <c r="DG24" s="20" t="s">
        <v>48</v>
      </c>
      <c r="DH24" s="20">
        <v>0</v>
      </c>
      <c r="DI24" s="22">
        <f>DH24</f>
        <v>0</v>
      </c>
      <c r="DJ24" s="20" t="s">
        <v>48</v>
      </c>
      <c r="DK24" s="20">
        <v>0</v>
      </c>
      <c r="DL24" s="22">
        <f>DK24</f>
        <v>0</v>
      </c>
      <c r="DM24" s="20">
        <v>39.88</v>
      </c>
      <c r="DN24" s="20">
        <v>2392.8</v>
      </c>
      <c r="DO24" s="22">
        <f>DV24/DN24*100</f>
        <v>99.79939819458374</v>
      </c>
      <c r="DP24" s="20">
        <v>48</v>
      </c>
      <c r="DQ24" s="20">
        <v>2880</v>
      </c>
      <c r="DR24" s="22">
        <f>DV24/DQ24*100</f>
        <v>82.91666666666667</v>
      </c>
      <c r="DS24" s="20" t="s">
        <v>48</v>
      </c>
      <c r="DT24" s="20">
        <v>0</v>
      </c>
      <c r="DU24" s="23">
        <f>DT24</f>
        <v>0</v>
      </c>
      <c r="DV24" s="24">
        <f>D24</f>
        <v>2388</v>
      </c>
      <c r="DW24" s="25"/>
      <c r="DX24" s="25"/>
      <c r="DY24" s="25"/>
      <c r="DZ24" s="25"/>
      <c r="EA24" s="25"/>
    </row>
    <row r="25" spans="1:131" ht="12.75">
      <c r="A25" s="10">
        <v>18</v>
      </c>
      <c r="B25" s="10">
        <v>110</v>
      </c>
      <c r="C25" s="20" t="s">
        <v>48</v>
      </c>
      <c r="D25" s="20">
        <v>0</v>
      </c>
      <c r="E25" s="22">
        <v>0</v>
      </c>
      <c r="F25" s="20">
        <v>58.49</v>
      </c>
      <c r="G25" s="20">
        <v>6433.9</v>
      </c>
      <c r="H25" s="22">
        <f>DV25/G25*100</f>
        <v>68.18259531543855</v>
      </c>
      <c r="I25" s="20" t="s">
        <v>48</v>
      </c>
      <c r="J25" s="20">
        <v>0</v>
      </c>
      <c r="K25" s="22">
        <f>J25</f>
        <v>0</v>
      </c>
      <c r="L25" s="20" t="s">
        <v>48</v>
      </c>
      <c r="M25" s="20">
        <v>0</v>
      </c>
      <c r="N25" s="22">
        <f>M25</f>
        <v>0</v>
      </c>
      <c r="O25" s="20" t="s">
        <v>48</v>
      </c>
      <c r="P25" s="20">
        <v>0</v>
      </c>
      <c r="Q25" s="22">
        <f>P25</f>
        <v>0</v>
      </c>
      <c r="R25" s="20">
        <v>49.9</v>
      </c>
      <c r="S25" s="20">
        <v>5489</v>
      </c>
      <c r="T25" s="22">
        <f>DV25/S25*100</f>
        <v>79.91983967935872</v>
      </c>
      <c r="U25" s="20" t="s">
        <v>48</v>
      </c>
      <c r="V25" s="20">
        <v>0</v>
      </c>
      <c r="W25" s="22">
        <f>V25</f>
        <v>0</v>
      </c>
      <c r="X25" s="20" t="s">
        <v>48</v>
      </c>
      <c r="Y25" s="20">
        <v>0</v>
      </c>
      <c r="Z25" s="22">
        <f>Y25</f>
        <v>0</v>
      </c>
      <c r="AA25" s="20" t="s">
        <v>48</v>
      </c>
      <c r="AB25" s="20">
        <v>0</v>
      </c>
      <c r="AC25" s="22">
        <f>AB25</f>
        <v>0</v>
      </c>
      <c r="AD25" s="20" t="s">
        <v>48</v>
      </c>
      <c r="AE25" s="20">
        <v>0</v>
      </c>
      <c r="AF25" s="22">
        <f>AE25</f>
        <v>0</v>
      </c>
      <c r="AG25" s="20" t="s">
        <v>48</v>
      </c>
      <c r="AH25" s="20">
        <v>0</v>
      </c>
      <c r="AI25" s="22">
        <f>AH25</f>
        <v>0</v>
      </c>
      <c r="AJ25" s="20" t="s">
        <v>48</v>
      </c>
      <c r="AK25" s="20">
        <v>0</v>
      </c>
      <c r="AL25" s="22">
        <f>AK25</f>
        <v>0</v>
      </c>
      <c r="AM25" s="20" t="s">
        <v>48</v>
      </c>
      <c r="AN25" s="20">
        <v>0</v>
      </c>
      <c r="AO25" s="22">
        <f>AN25</f>
        <v>0</v>
      </c>
      <c r="AP25" s="20" t="s">
        <v>48</v>
      </c>
      <c r="AQ25" s="20">
        <v>0</v>
      </c>
      <c r="AR25" s="22">
        <f>AQ25</f>
        <v>0</v>
      </c>
      <c r="AS25" s="20" t="s">
        <v>48</v>
      </c>
      <c r="AT25" s="20">
        <v>0</v>
      </c>
      <c r="AU25" s="22">
        <f>AT25</f>
        <v>0</v>
      </c>
      <c r="AV25" s="20" t="s">
        <v>48</v>
      </c>
      <c r="AW25" s="20">
        <v>0</v>
      </c>
      <c r="AX25" s="22">
        <f>AW25</f>
        <v>0</v>
      </c>
      <c r="AY25" s="20" t="s">
        <v>48</v>
      </c>
      <c r="AZ25" s="20">
        <v>0</v>
      </c>
      <c r="BA25" s="22">
        <f>AZ25</f>
        <v>0</v>
      </c>
      <c r="BB25" s="20" t="s">
        <v>48</v>
      </c>
      <c r="BC25" s="20">
        <v>0</v>
      </c>
      <c r="BD25" s="22">
        <f>BC25</f>
        <v>0</v>
      </c>
      <c r="BE25" s="20" t="s">
        <v>48</v>
      </c>
      <c r="BF25" s="20">
        <v>0</v>
      </c>
      <c r="BG25" s="22">
        <f>BF25</f>
        <v>0</v>
      </c>
      <c r="BH25" s="20" t="s">
        <v>48</v>
      </c>
      <c r="BI25" s="20">
        <v>0</v>
      </c>
      <c r="BJ25" s="22">
        <f>BI25</f>
        <v>0</v>
      </c>
      <c r="BK25" s="20" t="s">
        <v>48</v>
      </c>
      <c r="BL25" s="20">
        <v>0</v>
      </c>
      <c r="BM25" s="22">
        <f>BL25</f>
        <v>0</v>
      </c>
      <c r="BN25" s="20" t="s">
        <v>48</v>
      </c>
      <c r="BO25" s="20">
        <v>0</v>
      </c>
      <c r="BP25" s="22">
        <f>BO25</f>
        <v>0</v>
      </c>
      <c r="BQ25" s="20" t="s">
        <v>48</v>
      </c>
      <c r="BR25" s="20">
        <v>0</v>
      </c>
      <c r="BS25" s="22">
        <f>BR25</f>
        <v>0</v>
      </c>
      <c r="BT25" s="20" t="s">
        <v>48</v>
      </c>
      <c r="BU25" s="20">
        <v>0</v>
      </c>
      <c r="BV25" s="22">
        <f>BU25</f>
        <v>0</v>
      </c>
      <c r="BW25" s="20" t="s">
        <v>48</v>
      </c>
      <c r="BX25" s="20">
        <v>0</v>
      </c>
      <c r="BY25" s="22">
        <f>BX25</f>
        <v>0</v>
      </c>
      <c r="BZ25" s="20" t="s">
        <v>48</v>
      </c>
      <c r="CA25" s="20">
        <v>0</v>
      </c>
      <c r="CB25" s="22">
        <f>CA25</f>
        <v>0</v>
      </c>
      <c r="CC25" s="20" t="s">
        <v>48</v>
      </c>
      <c r="CD25" s="20">
        <v>0</v>
      </c>
      <c r="CE25" s="22">
        <f>CD25</f>
        <v>0</v>
      </c>
      <c r="CF25" s="20">
        <v>47.8</v>
      </c>
      <c r="CG25" s="20">
        <v>5258</v>
      </c>
      <c r="CH25" s="22">
        <f>DV25/CG25*100</f>
        <v>83.43096234309624</v>
      </c>
      <c r="CI25" s="20" t="s">
        <v>48</v>
      </c>
      <c r="CJ25" s="20">
        <v>0</v>
      </c>
      <c r="CK25" s="22">
        <f>CJ25</f>
        <v>0</v>
      </c>
      <c r="CL25" s="20" t="s">
        <v>48</v>
      </c>
      <c r="CM25" s="20">
        <v>0</v>
      </c>
      <c r="CN25" s="22">
        <f>CM25</f>
        <v>0</v>
      </c>
      <c r="CO25" s="20" t="s">
        <v>48</v>
      </c>
      <c r="CP25" s="20">
        <v>0</v>
      </c>
      <c r="CQ25" s="22">
        <f>CP25</f>
        <v>0</v>
      </c>
      <c r="CR25" s="20" t="s">
        <v>48</v>
      </c>
      <c r="CS25" s="20">
        <v>0</v>
      </c>
      <c r="CT25" s="22">
        <f>CS25</f>
        <v>0</v>
      </c>
      <c r="CU25" s="20" t="s">
        <v>48</v>
      </c>
      <c r="CV25" s="20">
        <v>0</v>
      </c>
      <c r="CW25" s="22">
        <f>CV25</f>
        <v>0</v>
      </c>
      <c r="CX25" s="20" t="s">
        <v>48</v>
      </c>
      <c r="CY25" s="20">
        <v>0</v>
      </c>
      <c r="CZ25" s="22">
        <f>CY25</f>
        <v>0</v>
      </c>
      <c r="DA25" s="20" t="s">
        <v>48</v>
      </c>
      <c r="DB25" s="20">
        <v>0</v>
      </c>
      <c r="DC25" s="22">
        <f>DB25</f>
        <v>0</v>
      </c>
      <c r="DD25" s="20" t="s">
        <v>48</v>
      </c>
      <c r="DE25" s="20">
        <v>0</v>
      </c>
      <c r="DF25" s="22">
        <f>DE25</f>
        <v>0</v>
      </c>
      <c r="DG25" s="20" t="s">
        <v>48</v>
      </c>
      <c r="DH25" s="20">
        <v>0</v>
      </c>
      <c r="DI25" s="22">
        <f>DH25</f>
        <v>0</v>
      </c>
      <c r="DJ25" s="20" t="s">
        <v>48</v>
      </c>
      <c r="DK25" s="20">
        <v>0</v>
      </c>
      <c r="DL25" s="22">
        <f>DK25</f>
        <v>0</v>
      </c>
      <c r="DM25" s="20">
        <v>39.88</v>
      </c>
      <c r="DN25" s="20">
        <v>4386.8</v>
      </c>
      <c r="DO25" s="21">
        <f>DV25/DN25*100</f>
        <v>100</v>
      </c>
      <c r="DP25" s="20" t="s">
        <v>48</v>
      </c>
      <c r="DQ25" s="20">
        <v>0</v>
      </c>
      <c r="DR25" s="22">
        <f>DQ25</f>
        <v>0</v>
      </c>
      <c r="DS25" s="20" t="s">
        <v>48</v>
      </c>
      <c r="DT25" s="20">
        <v>0</v>
      </c>
      <c r="DU25" s="23">
        <f>DT25</f>
        <v>0</v>
      </c>
      <c r="DV25" s="24">
        <f>DN25</f>
        <v>4386.8</v>
      </c>
      <c r="DW25" s="25"/>
      <c r="DX25" s="25"/>
      <c r="DY25" s="25"/>
      <c r="DZ25" s="25"/>
      <c r="EA25" s="25"/>
    </row>
    <row r="26" spans="1:131" ht="12.75">
      <c r="A26" s="10">
        <v>19</v>
      </c>
      <c r="B26" s="10">
        <v>30</v>
      </c>
      <c r="C26" s="20" t="s">
        <v>48</v>
      </c>
      <c r="D26" s="20">
        <v>0</v>
      </c>
      <c r="E26" s="22">
        <v>0</v>
      </c>
      <c r="F26" s="20">
        <v>58.49</v>
      </c>
      <c r="G26" s="20">
        <v>1754.7</v>
      </c>
      <c r="H26" s="22">
        <f>DV26/G26*100</f>
        <v>68.18259531543855</v>
      </c>
      <c r="I26" s="20" t="s">
        <v>48</v>
      </c>
      <c r="J26" s="20">
        <v>0</v>
      </c>
      <c r="K26" s="22">
        <f>J26</f>
        <v>0</v>
      </c>
      <c r="L26" s="20" t="s">
        <v>48</v>
      </c>
      <c r="M26" s="20">
        <v>0</v>
      </c>
      <c r="N26" s="22">
        <f>M26</f>
        <v>0</v>
      </c>
      <c r="O26" s="20" t="s">
        <v>48</v>
      </c>
      <c r="P26" s="20">
        <v>0</v>
      </c>
      <c r="Q26" s="22">
        <f>P26</f>
        <v>0</v>
      </c>
      <c r="R26" s="20">
        <v>49.9</v>
      </c>
      <c r="S26" s="20">
        <v>1497</v>
      </c>
      <c r="T26" s="22">
        <f>DV26/S26*100</f>
        <v>79.91983967935873</v>
      </c>
      <c r="U26" s="20" t="s">
        <v>48</v>
      </c>
      <c r="V26" s="20">
        <v>0</v>
      </c>
      <c r="W26" s="22">
        <f>V26</f>
        <v>0</v>
      </c>
      <c r="X26" s="20" t="s">
        <v>48</v>
      </c>
      <c r="Y26" s="20">
        <v>0</v>
      </c>
      <c r="Z26" s="22">
        <f>Y26</f>
        <v>0</v>
      </c>
      <c r="AA26" s="20" t="s">
        <v>48</v>
      </c>
      <c r="AB26" s="20">
        <v>0</v>
      </c>
      <c r="AC26" s="22">
        <f>AB26</f>
        <v>0</v>
      </c>
      <c r="AD26" s="20" t="s">
        <v>48</v>
      </c>
      <c r="AE26" s="20">
        <v>0</v>
      </c>
      <c r="AF26" s="22">
        <f>AE26</f>
        <v>0</v>
      </c>
      <c r="AG26" s="20" t="s">
        <v>48</v>
      </c>
      <c r="AH26" s="20">
        <v>0</v>
      </c>
      <c r="AI26" s="22">
        <f>AH26</f>
        <v>0</v>
      </c>
      <c r="AJ26" s="20" t="s">
        <v>48</v>
      </c>
      <c r="AK26" s="20">
        <v>0</v>
      </c>
      <c r="AL26" s="22">
        <f>AK26</f>
        <v>0</v>
      </c>
      <c r="AM26" s="20" t="s">
        <v>48</v>
      </c>
      <c r="AN26" s="20">
        <v>0</v>
      </c>
      <c r="AO26" s="22">
        <f>AN26</f>
        <v>0</v>
      </c>
      <c r="AP26" s="20" t="s">
        <v>48</v>
      </c>
      <c r="AQ26" s="20">
        <v>0</v>
      </c>
      <c r="AR26" s="22">
        <f>AQ26</f>
        <v>0</v>
      </c>
      <c r="AS26" s="20" t="s">
        <v>48</v>
      </c>
      <c r="AT26" s="20">
        <v>0</v>
      </c>
      <c r="AU26" s="22">
        <f>AT26</f>
        <v>0</v>
      </c>
      <c r="AV26" s="20" t="s">
        <v>48</v>
      </c>
      <c r="AW26" s="20">
        <v>0</v>
      </c>
      <c r="AX26" s="22">
        <f>AW26</f>
        <v>0</v>
      </c>
      <c r="AY26" s="20" t="s">
        <v>48</v>
      </c>
      <c r="AZ26" s="20">
        <v>0</v>
      </c>
      <c r="BA26" s="22">
        <f>AZ26</f>
        <v>0</v>
      </c>
      <c r="BB26" s="20" t="s">
        <v>48</v>
      </c>
      <c r="BC26" s="20">
        <v>0</v>
      </c>
      <c r="BD26" s="22">
        <f>BC26</f>
        <v>0</v>
      </c>
      <c r="BE26" s="20" t="s">
        <v>48</v>
      </c>
      <c r="BF26" s="20">
        <v>0</v>
      </c>
      <c r="BG26" s="22">
        <f>BF26</f>
        <v>0</v>
      </c>
      <c r="BH26" s="20" t="s">
        <v>48</v>
      </c>
      <c r="BI26" s="20">
        <v>0</v>
      </c>
      <c r="BJ26" s="22">
        <f>BI26</f>
        <v>0</v>
      </c>
      <c r="BK26" s="20" t="s">
        <v>48</v>
      </c>
      <c r="BL26" s="20">
        <v>0</v>
      </c>
      <c r="BM26" s="22">
        <f>BL26</f>
        <v>0</v>
      </c>
      <c r="BN26" s="20" t="s">
        <v>48</v>
      </c>
      <c r="BO26" s="20">
        <v>0</v>
      </c>
      <c r="BP26" s="22">
        <f>BO26</f>
        <v>0</v>
      </c>
      <c r="BQ26" s="20" t="s">
        <v>48</v>
      </c>
      <c r="BR26" s="20">
        <v>0</v>
      </c>
      <c r="BS26" s="22">
        <f>BR26</f>
        <v>0</v>
      </c>
      <c r="BT26" s="20" t="s">
        <v>48</v>
      </c>
      <c r="BU26" s="20">
        <v>0</v>
      </c>
      <c r="BV26" s="22">
        <f>BU26</f>
        <v>0</v>
      </c>
      <c r="BW26" s="20" t="s">
        <v>48</v>
      </c>
      <c r="BX26" s="20">
        <v>0</v>
      </c>
      <c r="BY26" s="22">
        <f>BX26</f>
        <v>0</v>
      </c>
      <c r="BZ26" s="20" t="s">
        <v>48</v>
      </c>
      <c r="CA26" s="20">
        <v>0</v>
      </c>
      <c r="CB26" s="22">
        <f>CA26</f>
        <v>0</v>
      </c>
      <c r="CC26" s="20" t="s">
        <v>48</v>
      </c>
      <c r="CD26" s="20">
        <v>0</v>
      </c>
      <c r="CE26" s="22">
        <f>CD26</f>
        <v>0</v>
      </c>
      <c r="CF26" s="20">
        <v>47.8</v>
      </c>
      <c r="CG26" s="20">
        <v>1434</v>
      </c>
      <c r="CH26" s="22">
        <f>DV26/CG26*100</f>
        <v>83.43096234309624</v>
      </c>
      <c r="CI26" s="20" t="s">
        <v>48</v>
      </c>
      <c r="CJ26" s="20">
        <v>0</v>
      </c>
      <c r="CK26" s="22">
        <f>CJ26</f>
        <v>0</v>
      </c>
      <c r="CL26" s="20" t="s">
        <v>48</v>
      </c>
      <c r="CM26" s="20">
        <v>0</v>
      </c>
      <c r="CN26" s="22">
        <f>CM26</f>
        <v>0</v>
      </c>
      <c r="CO26" s="20" t="s">
        <v>48</v>
      </c>
      <c r="CP26" s="20">
        <v>0</v>
      </c>
      <c r="CQ26" s="22">
        <f>CP26</f>
        <v>0</v>
      </c>
      <c r="CR26" s="20" t="s">
        <v>48</v>
      </c>
      <c r="CS26" s="20">
        <v>0</v>
      </c>
      <c r="CT26" s="22">
        <f>CS26</f>
        <v>0</v>
      </c>
      <c r="CU26" s="20" t="s">
        <v>48</v>
      </c>
      <c r="CV26" s="20">
        <v>0</v>
      </c>
      <c r="CW26" s="22">
        <f>CV26</f>
        <v>0</v>
      </c>
      <c r="CX26" s="20" t="s">
        <v>48</v>
      </c>
      <c r="CY26" s="20">
        <v>0</v>
      </c>
      <c r="CZ26" s="22">
        <f>CY26</f>
        <v>0</v>
      </c>
      <c r="DA26" s="20" t="s">
        <v>48</v>
      </c>
      <c r="DB26" s="20">
        <v>0</v>
      </c>
      <c r="DC26" s="22">
        <f>DB26</f>
        <v>0</v>
      </c>
      <c r="DD26" s="20" t="s">
        <v>48</v>
      </c>
      <c r="DE26" s="20">
        <v>0</v>
      </c>
      <c r="DF26" s="22">
        <f>DE26</f>
        <v>0</v>
      </c>
      <c r="DG26" s="20" t="s">
        <v>48</v>
      </c>
      <c r="DH26" s="20">
        <v>0</v>
      </c>
      <c r="DI26" s="22">
        <f>DH26</f>
        <v>0</v>
      </c>
      <c r="DJ26" s="20" t="s">
        <v>48</v>
      </c>
      <c r="DK26" s="20">
        <v>0</v>
      </c>
      <c r="DL26" s="22">
        <f>DK26</f>
        <v>0</v>
      </c>
      <c r="DM26" s="20">
        <v>39.88</v>
      </c>
      <c r="DN26" s="20">
        <v>1196.4</v>
      </c>
      <c r="DO26" s="21">
        <f>DV26/DN26*100</f>
        <v>100</v>
      </c>
      <c r="DP26" s="20" t="s">
        <v>48</v>
      </c>
      <c r="DQ26" s="20">
        <v>0</v>
      </c>
      <c r="DR26" s="22">
        <f>DQ26</f>
        <v>0</v>
      </c>
      <c r="DS26" s="20" t="s">
        <v>48</v>
      </c>
      <c r="DT26" s="20">
        <v>0</v>
      </c>
      <c r="DU26" s="23">
        <f>DT26</f>
        <v>0</v>
      </c>
      <c r="DV26" s="24">
        <f>DN26</f>
        <v>1196.4</v>
      </c>
      <c r="DW26" s="25"/>
      <c r="DX26" s="25"/>
      <c r="DY26" s="25"/>
      <c r="DZ26" s="25"/>
      <c r="EA26" s="25"/>
    </row>
    <row r="27" spans="1:131" ht="12.75">
      <c r="A27" s="28">
        <v>20</v>
      </c>
      <c r="B27" s="28">
        <v>960</v>
      </c>
      <c r="C27" s="26" t="s">
        <v>48</v>
      </c>
      <c r="D27" s="20">
        <v>0</v>
      </c>
      <c r="E27" s="22">
        <v>0</v>
      </c>
      <c r="F27" s="26">
        <v>52.97</v>
      </c>
      <c r="G27" s="20">
        <v>50851.2</v>
      </c>
      <c r="H27" s="22">
        <f>DV27/G27*100</f>
        <v>75.28789881064755</v>
      </c>
      <c r="I27" s="26" t="s">
        <v>48</v>
      </c>
      <c r="J27" s="20">
        <v>0</v>
      </c>
      <c r="K27" s="22">
        <f>J27</f>
        <v>0</v>
      </c>
      <c r="L27" s="26" t="s">
        <v>48</v>
      </c>
      <c r="M27" s="20">
        <v>0</v>
      </c>
      <c r="N27" s="22">
        <f>M27</f>
        <v>0</v>
      </c>
      <c r="O27" s="26" t="s">
        <v>48</v>
      </c>
      <c r="P27" s="20">
        <v>0</v>
      </c>
      <c r="Q27" s="22">
        <f>P27</f>
        <v>0</v>
      </c>
      <c r="R27" s="26">
        <v>49.9</v>
      </c>
      <c r="S27" s="20">
        <v>47904</v>
      </c>
      <c r="T27" s="22">
        <f>DV27/S27*100</f>
        <v>79.91983967935873</v>
      </c>
      <c r="U27" s="26" t="s">
        <v>48</v>
      </c>
      <c r="V27" s="20">
        <v>0</v>
      </c>
      <c r="W27" s="22">
        <f>V27</f>
        <v>0</v>
      </c>
      <c r="X27" s="26" t="s">
        <v>48</v>
      </c>
      <c r="Y27" s="20">
        <v>0</v>
      </c>
      <c r="Z27" s="22">
        <f>Y27</f>
        <v>0</v>
      </c>
      <c r="AA27" s="26" t="s">
        <v>48</v>
      </c>
      <c r="AB27" s="20">
        <v>0</v>
      </c>
      <c r="AC27" s="22">
        <f>AB27</f>
        <v>0</v>
      </c>
      <c r="AD27" s="26" t="s">
        <v>48</v>
      </c>
      <c r="AE27" s="20">
        <v>0</v>
      </c>
      <c r="AF27" s="22">
        <f>AE27</f>
        <v>0</v>
      </c>
      <c r="AG27" s="26" t="s">
        <v>48</v>
      </c>
      <c r="AH27" s="20">
        <v>0</v>
      </c>
      <c r="AI27" s="22">
        <f>AH27</f>
        <v>0</v>
      </c>
      <c r="AJ27" s="26" t="s">
        <v>48</v>
      </c>
      <c r="AK27" s="20">
        <v>0</v>
      </c>
      <c r="AL27" s="22">
        <f>AK27</f>
        <v>0</v>
      </c>
      <c r="AM27" s="26" t="s">
        <v>48</v>
      </c>
      <c r="AN27" s="20">
        <v>0</v>
      </c>
      <c r="AO27" s="22">
        <f>AN27</f>
        <v>0</v>
      </c>
      <c r="AP27" s="26" t="s">
        <v>48</v>
      </c>
      <c r="AQ27" s="20">
        <v>0</v>
      </c>
      <c r="AR27" s="22">
        <f>AQ27</f>
        <v>0</v>
      </c>
      <c r="AS27" s="26" t="s">
        <v>48</v>
      </c>
      <c r="AT27" s="20">
        <v>0</v>
      </c>
      <c r="AU27" s="22">
        <f>AT27</f>
        <v>0</v>
      </c>
      <c r="AV27" s="26" t="s">
        <v>48</v>
      </c>
      <c r="AW27" s="20">
        <v>0</v>
      </c>
      <c r="AX27" s="22">
        <f>AW27</f>
        <v>0</v>
      </c>
      <c r="AY27" s="26" t="s">
        <v>48</v>
      </c>
      <c r="AZ27" s="20">
        <v>0</v>
      </c>
      <c r="BA27" s="22">
        <f>AZ27</f>
        <v>0</v>
      </c>
      <c r="BB27" s="26" t="s">
        <v>48</v>
      </c>
      <c r="BC27" s="20">
        <v>0</v>
      </c>
      <c r="BD27" s="22">
        <f>BC27</f>
        <v>0</v>
      </c>
      <c r="BE27" s="26" t="s">
        <v>48</v>
      </c>
      <c r="BF27" s="20">
        <v>0</v>
      </c>
      <c r="BG27" s="22">
        <f>BF27</f>
        <v>0</v>
      </c>
      <c r="BH27" s="26" t="s">
        <v>48</v>
      </c>
      <c r="BI27" s="20">
        <v>0</v>
      </c>
      <c r="BJ27" s="22">
        <f>BI27</f>
        <v>0</v>
      </c>
      <c r="BK27" s="26" t="s">
        <v>48</v>
      </c>
      <c r="BL27" s="20">
        <v>0</v>
      </c>
      <c r="BM27" s="22">
        <f>BL27</f>
        <v>0</v>
      </c>
      <c r="BN27" s="26" t="s">
        <v>48</v>
      </c>
      <c r="BO27" s="20">
        <v>0</v>
      </c>
      <c r="BP27" s="22">
        <f>BO27</f>
        <v>0</v>
      </c>
      <c r="BQ27" s="26" t="s">
        <v>48</v>
      </c>
      <c r="BR27" s="20">
        <v>0</v>
      </c>
      <c r="BS27" s="22">
        <f>BR27</f>
        <v>0</v>
      </c>
      <c r="BT27" s="26" t="s">
        <v>48</v>
      </c>
      <c r="BU27" s="20">
        <v>0</v>
      </c>
      <c r="BV27" s="22">
        <f>BU27</f>
        <v>0</v>
      </c>
      <c r="BW27" s="26" t="s">
        <v>48</v>
      </c>
      <c r="BX27" s="20">
        <v>0</v>
      </c>
      <c r="BY27" s="22">
        <f>BX27</f>
        <v>0</v>
      </c>
      <c r="BZ27" s="26" t="s">
        <v>48</v>
      </c>
      <c r="CA27" s="20">
        <v>0</v>
      </c>
      <c r="CB27" s="22">
        <f>CA27</f>
        <v>0</v>
      </c>
      <c r="CC27" s="26" t="s">
        <v>48</v>
      </c>
      <c r="CD27" s="20">
        <v>0</v>
      </c>
      <c r="CE27" s="22">
        <f>CD27</f>
        <v>0</v>
      </c>
      <c r="CF27" s="26">
        <v>47.8</v>
      </c>
      <c r="CG27" s="20">
        <v>45888</v>
      </c>
      <c r="CH27" s="22">
        <f>DV27/CG27*100</f>
        <v>83.43096234309624</v>
      </c>
      <c r="CI27" s="26" t="s">
        <v>48</v>
      </c>
      <c r="CJ27" s="20">
        <v>0</v>
      </c>
      <c r="CK27" s="22">
        <f>CJ27</f>
        <v>0</v>
      </c>
      <c r="CL27" s="26" t="s">
        <v>48</v>
      </c>
      <c r="CM27" s="20">
        <v>0</v>
      </c>
      <c r="CN27" s="22">
        <f>CM27</f>
        <v>0</v>
      </c>
      <c r="CO27" s="26" t="s">
        <v>48</v>
      </c>
      <c r="CP27" s="20">
        <v>0</v>
      </c>
      <c r="CQ27" s="22">
        <f>CP27</f>
        <v>0</v>
      </c>
      <c r="CR27" s="26" t="s">
        <v>48</v>
      </c>
      <c r="CS27" s="20">
        <v>0</v>
      </c>
      <c r="CT27" s="22">
        <f>CS27</f>
        <v>0</v>
      </c>
      <c r="CU27" s="26" t="s">
        <v>48</v>
      </c>
      <c r="CV27" s="20">
        <v>0</v>
      </c>
      <c r="CW27" s="22">
        <f>CV27</f>
        <v>0</v>
      </c>
      <c r="CX27" s="26" t="s">
        <v>48</v>
      </c>
      <c r="CY27" s="20">
        <v>0</v>
      </c>
      <c r="CZ27" s="22">
        <f>CY27</f>
        <v>0</v>
      </c>
      <c r="DA27" s="26" t="s">
        <v>48</v>
      </c>
      <c r="DB27" s="20">
        <v>0</v>
      </c>
      <c r="DC27" s="22">
        <f>DB27</f>
        <v>0</v>
      </c>
      <c r="DD27" s="26" t="s">
        <v>48</v>
      </c>
      <c r="DE27" s="20">
        <v>0</v>
      </c>
      <c r="DF27" s="22">
        <f>DE27</f>
        <v>0</v>
      </c>
      <c r="DG27" s="26" t="s">
        <v>48</v>
      </c>
      <c r="DH27" s="20">
        <v>0</v>
      </c>
      <c r="DI27" s="22">
        <f>DH27</f>
        <v>0</v>
      </c>
      <c r="DJ27" s="26" t="s">
        <v>48</v>
      </c>
      <c r="DK27" s="20">
        <v>0</v>
      </c>
      <c r="DL27" s="22">
        <f>DK27</f>
        <v>0</v>
      </c>
      <c r="DM27" s="26">
        <v>39.88</v>
      </c>
      <c r="DN27" s="20">
        <v>38284.8</v>
      </c>
      <c r="DO27" s="21">
        <f>DV27/DN27*100</f>
        <v>100</v>
      </c>
      <c r="DP27" s="26" t="s">
        <v>48</v>
      </c>
      <c r="DQ27" s="20">
        <v>0</v>
      </c>
      <c r="DR27" s="22">
        <f>DQ27</f>
        <v>0</v>
      </c>
      <c r="DS27" s="26" t="s">
        <v>48</v>
      </c>
      <c r="DT27" s="20">
        <v>0</v>
      </c>
      <c r="DU27" s="23">
        <f>DT27</f>
        <v>0</v>
      </c>
      <c r="DV27" s="24">
        <f>DN27</f>
        <v>38284.8</v>
      </c>
      <c r="DW27" s="25"/>
      <c r="DX27" s="25"/>
      <c r="DY27" s="25"/>
      <c r="DZ27" s="25"/>
      <c r="EA27" s="25"/>
    </row>
    <row r="28" spans="1:131" ht="12.75">
      <c r="A28" s="10">
        <v>21</v>
      </c>
      <c r="B28" s="10">
        <v>388</v>
      </c>
      <c r="C28" s="20" t="s">
        <v>48</v>
      </c>
      <c r="D28" s="20">
        <v>0</v>
      </c>
      <c r="E28" s="22">
        <v>0</v>
      </c>
      <c r="F28" s="20">
        <v>54.97</v>
      </c>
      <c r="G28" s="20">
        <v>21328.36</v>
      </c>
      <c r="H28" s="22">
        <f>DV28/G28*100</f>
        <v>72.54866290704021</v>
      </c>
      <c r="I28" s="20" t="s">
        <v>48</v>
      </c>
      <c r="J28" s="20">
        <v>0</v>
      </c>
      <c r="K28" s="22">
        <f>J28</f>
        <v>0</v>
      </c>
      <c r="L28" s="20" t="s">
        <v>48</v>
      </c>
      <c r="M28" s="20">
        <v>0</v>
      </c>
      <c r="N28" s="22">
        <f>M28</f>
        <v>0</v>
      </c>
      <c r="O28" s="20" t="s">
        <v>48</v>
      </c>
      <c r="P28" s="20">
        <v>0</v>
      </c>
      <c r="Q28" s="22">
        <f>P28</f>
        <v>0</v>
      </c>
      <c r="R28" s="20">
        <v>49.9</v>
      </c>
      <c r="S28" s="20">
        <v>19361.2</v>
      </c>
      <c r="T28" s="22">
        <f>DV28/S28*100</f>
        <v>79.91983967935872</v>
      </c>
      <c r="U28" s="20" t="s">
        <v>48</v>
      </c>
      <c r="V28" s="20">
        <v>0</v>
      </c>
      <c r="W28" s="22">
        <f>V28</f>
        <v>0</v>
      </c>
      <c r="X28" s="20" t="s">
        <v>48</v>
      </c>
      <c r="Y28" s="20">
        <v>0</v>
      </c>
      <c r="Z28" s="22">
        <f>Y28</f>
        <v>0</v>
      </c>
      <c r="AA28" s="20" t="s">
        <v>48</v>
      </c>
      <c r="AB28" s="20">
        <v>0</v>
      </c>
      <c r="AC28" s="22">
        <f>AB28</f>
        <v>0</v>
      </c>
      <c r="AD28" s="20" t="s">
        <v>48</v>
      </c>
      <c r="AE28" s="20">
        <v>0</v>
      </c>
      <c r="AF28" s="22">
        <f>AE28</f>
        <v>0</v>
      </c>
      <c r="AG28" s="20" t="s">
        <v>48</v>
      </c>
      <c r="AH28" s="20">
        <v>0</v>
      </c>
      <c r="AI28" s="22">
        <f>AH28</f>
        <v>0</v>
      </c>
      <c r="AJ28" s="20" t="s">
        <v>48</v>
      </c>
      <c r="AK28" s="20">
        <v>0</v>
      </c>
      <c r="AL28" s="22">
        <f>AK28</f>
        <v>0</v>
      </c>
      <c r="AM28" s="20" t="s">
        <v>48</v>
      </c>
      <c r="AN28" s="20">
        <v>0</v>
      </c>
      <c r="AO28" s="22">
        <f>AN28</f>
        <v>0</v>
      </c>
      <c r="AP28" s="20" t="s">
        <v>48</v>
      </c>
      <c r="AQ28" s="20">
        <v>0</v>
      </c>
      <c r="AR28" s="22">
        <f>AQ28</f>
        <v>0</v>
      </c>
      <c r="AS28" s="20" t="s">
        <v>48</v>
      </c>
      <c r="AT28" s="20">
        <v>0</v>
      </c>
      <c r="AU28" s="22">
        <f>AT28</f>
        <v>0</v>
      </c>
      <c r="AV28" s="20" t="s">
        <v>48</v>
      </c>
      <c r="AW28" s="20">
        <v>0</v>
      </c>
      <c r="AX28" s="22">
        <f>AW28</f>
        <v>0</v>
      </c>
      <c r="AY28" s="20" t="s">
        <v>48</v>
      </c>
      <c r="AZ28" s="20">
        <v>0</v>
      </c>
      <c r="BA28" s="22">
        <f>AZ28</f>
        <v>0</v>
      </c>
      <c r="BB28" s="20" t="s">
        <v>48</v>
      </c>
      <c r="BC28" s="20">
        <v>0</v>
      </c>
      <c r="BD28" s="22">
        <f>BC28</f>
        <v>0</v>
      </c>
      <c r="BE28" s="20" t="s">
        <v>48</v>
      </c>
      <c r="BF28" s="20">
        <v>0</v>
      </c>
      <c r="BG28" s="22">
        <f>BF28</f>
        <v>0</v>
      </c>
      <c r="BH28" s="20" t="s">
        <v>48</v>
      </c>
      <c r="BI28" s="20">
        <v>0</v>
      </c>
      <c r="BJ28" s="22">
        <f>BI28</f>
        <v>0</v>
      </c>
      <c r="BK28" s="20" t="s">
        <v>48</v>
      </c>
      <c r="BL28" s="20">
        <v>0</v>
      </c>
      <c r="BM28" s="22">
        <f>BL28</f>
        <v>0</v>
      </c>
      <c r="BN28" s="20" t="s">
        <v>48</v>
      </c>
      <c r="BO28" s="20">
        <v>0</v>
      </c>
      <c r="BP28" s="22">
        <f>BO28</f>
        <v>0</v>
      </c>
      <c r="BQ28" s="20" t="s">
        <v>48</v>
      </c>
      <c r="BR28" s="20">
        <v>0</v>
      </c>
      <c r="BS28" s="22">
        <f>BR28</f>
        <v>0</v>
      </c>
      <c r="BT28" s="20" t="s">
        <v>48</v>
      </c>
      <c r="BU28" s="20">
        <v>0</v>
      </c>
      <c r="BV28" s="22">
        <f>BU28</f>
        <v>0</v>
      </c>
      <c r="BW28" s="20" t="s">
        <v>48</v>
      </c>
      <c r="BX28" s="20">
        <v>0</v>
      </c>
      <c r="BY28" s="22">
        <f>BX28</f>
        <v>0</v>
      </c>
      <c r="BZ28" s="20" t="s">
        <v>48</v>
      </c>
      <c r="CA28" s="20">
        <v>0</v>
      </c>
      <c r="CB28" s="22">
        <f>CA28</f>
        <v>0</v>
      </c>
      <c r="CC28" s="20" t="s">
        <v>48</v>
      </c>
      <c r="CD28" s="20">
        <v>0</v>
      </c>
      <c r="CE28" s="22">
        <f>CD28</f>
        <v>0</v>
      </c>
      <c r="CF28" s="20">
        <v>47.8</v>
      </c>
      <c r="CG28" s="20">
        <v>18546.4</v>
      </c>
      <c r="CH28" s="22">
        <f>DV28/CG28*100</f>
        <v>83.43096234309623</v>
      </c>
      <c r="CI28" s="20">
        <v>85</v>
      </c>
      <c r="CJ28" s="27">
        <v>32980</v>
      </c>
      <c r="CK28" s="22">
        <f>DV28/CJ28*100</f>
        <v>46.91764705882353</v>
      </c>
      <c r="CL28" s="20" t="s">
        <v>48</v>
      </c>
      <c r="CM28" s="20">
        <v>0</v>
      </c>
      <c r="CN28" s="22">
        <f>CM28</f>
        <v>0</v>
      </c>
      <c r="CO28" s="20">
        <v>60</v>
      </c>
      <c r="CP28" s="20">
        <v>23280</v>
      </c>
      <c r="CQ28" s="22">
        <f>DV28/CP28*100</f>
        <v>66.46666666666667</v>
      </c>
      <c r="CR28" s="20" t="s">
        <v>48</v>
      </c>
      <c r="CS28" s="20">
        <v>0</v>
      </c>
      <c r="CT28" s="22">
        <f>CS28</f>
        <v>0</v>
      </c>
      <c r="CU28" s="20" t="s">
        <v>48</v>
      </c>
      <c r="CV28" s="20">
        <v>0</v>
      </c>
      <c r="CW28" s="22">
        <f>CV28</f>
        <v>0</v>
      </c>
      <c r="CX28" s="20" t="s">
        <v>48</v>
      </c>
      <c r="CY28" s="20">
        <v>0</v>
      </c>
      <c r="CZ28" s="22">
        <f>CY28</f>
        <v>0</v>
      </c>
      <c r="DA28" s="20" t="s">
        <v>48</v>
      </c>
      <c r="DB28" s="20">
        <v>0</v>
      </c>
      <c r="DC28" s="22">
        <f>DB28</f>
        <v>0</v>
      </c>
      <c r="DD28" s="20" t="s">
        <v>48</v>
      </c>
      <c r="DE28" s="20">
        <v>0</v>
      </c>
      <c r="DF28" s="22">
        <f>DE28</f>
        <v>0</v>
      </c>
      <c r="DG28" s="20" t="s">
        <v>48</v>
      </c>
      <c r="DH28" s="20">
        <v>0</v>
      </c>
      <c r="DI28" s="22">
        <f>DH28</f>
        <v>0</v>
      </c>
      <c r="DJ28" s="20" t="s">
        <v>48</v>
      </c>
      <c r="DK28" s="20">
        <v>0</v>
      </c>
      <c r="DL28" s="22">
        <f>DK28</f>
        <v>0</v>
      </c>
      <c r="DM28" s="20">
        <v>39.88</v>
      </c>
      <c r="DN28" s="20">
        <v>15473.44</v>
      </c>
      <c r="DO28" s="21">
        <f>DV28/DN28*100</f>
        <v>100</v>
      </c>
      <c r="DP28" s="20" t="s">
        <v>48</v>
      </c>
      <c r="DQ28" s="20">
        <v>0</v>
      </c>
      <c r="DR28" s="22">
        <f>DQ28</f>
        <v>0</v>
      </c>
      <c r="DS28" s="20" t="s">
        <v>48</v>
      </c>
      <c r="DT28" s="20">
        <v>0</v>
      </c>
      <c r="DU28" s="23">
        <f>DT28</f>
        <v>0</v>
      </c>
      <c r="DV28" s="24">
        <f>DN28</f>
        <v>15473.44</v>
      </c>
      <c r="DW28" s="25"/>
      <c r="DX28" s="25"/>
      <c r="DY28" s="25"/>
      <c r="DZ28" s="25"/>
      <c r="EA28" s="25"/>
    </row>
    <row r="29" spans="1:131" ht="12.75">
      <c r="A29" s="10">
        <v>22</v>
      </c>
      <c r="B29" s="10">
        <v>180</v>
      </c>
      <c r="C29" s="20">
        <v>39.8</v>
      </c>
      <c r="D29" s="20">
        <v>7164</v>
      </c>
      <c r="E29" s="21">
        <f>DV29/D29*100</f>
        <v>100</v>
      </c>
      <c r="F29" s="20">
        <v>44.97</v>
      </c>
      <c r="G29" s="20">
        <v>8094.6</v>
      </c>
      <c r="H29" s="22">
        <f>DV29/G29*100</f>
        <v>88.50344674227262</v>
      </c>
      <c r="I29" s="20" t="s">
        <v>48</v>
      </c>
      <c r="J29" s="20">
        <v>0</v>
      </c>
      <c r="K29" s="22">
        <f>J29</f>
        <v>0</v>
      </c>
      <c r="L29" s="20" t="s">
        <v>48</v>
      </c>
      <c r="M29" s="20">
        <v>0</v>
      </c>
      <c r="N29" s="22">
        <f>M29</f>
        <v>0</v>
      </c>
      <c r="O29" s="20" t="s">
        <v>48</v>
      </c>
      <c r="P29" s="20">
        <v>0</v>
      </c>
      <c r="Q29" s="22">
        <f>P29</f>
        <v>0</v>
      </c>
      <c r="R29" s="20">
        <v>49.9</v>
      </c>
      <c r="S29" s="20">
        <v>8982</v>
      </c>
      <c r="T29" s="22">
        <f>DV29/S29*100</f>
        <v>79.75951903807615</v>
      </c>
      <c r="U29" s="20" t="s">
        <v>48</v>
      </c>
      <c r="V29" s="20">
        <v>0</v>
      </c>
      <c r="W29" s="22">
        <f>V29</f>
        <v>0</v>
      </c>
      <c r="X29" s="20" t="s">
        <v>48</v>
      </c>
      <c r="Y29" s="20">
        <v>0</v>
      </c>
      <c r="Z29" s="22">
        <f>Y29</f>
        <v>0</v>
      </c>
      <c r="AA29" s="20" t="s">
        <v>48</v>
      </c>
      <c r="AB29" s="20">
        <v>0</v>
      </c>
      <c r="AC29" s="22">
        <f>AB29</f>
        <v>0</v>
      </c>
      <c r="AD29" s="20" t="s">
        <v>48</v>
      </c>
      <c r="AE29" s="20">
        <v>0</v>
      </c>
      <c r="AF29" s="22">
        <f>AE29</f>
        <v>0</v>
      </c>
      <c r="AG29" s="20" t="s">
        <v>48</v>
      </c>
      <c r="AH29" s="20">
        <v>0</v>
      </c>
      <c r="AI29" s="22">
        <f>AH29</f>
        <v>0</v>
      </c>
      <c r="AJ29" s="20" t="s">
        <v>48</v>
      </c>
      <c r="AK29" s="20">
        <v>0</v>
      </c>
      <c r="AL29" s="22">
        <f>AK29</f>
        <v>0</v>
      </c>
      <c r="AM29" s="20" t="s">
        <v>48</v>
      </c>
      <c r="AN29" s="20">
        <v>0</v>
      </c>
      <c r="AO29" s="22">
        <f>AN29</f>
        <v>0</v>
      </c>
      <c r="AP29" s="20" t="s">
        <v>48</v>
      </c>
      <c r="AQ29" s="20">
        <v>0</v>
      </c>
      <c r="AR29" s="22">
        <f>AQ29</f>
        <v>0</v>
      </c>
      <c r="AS29" s="20" t="s">
        <v>48</v>
      </c>
      <c r="AT29" s="20">
        <v>0</v>
      </c>
      <c r="AU29" s="22">
        <f>AT29</f>
        <v>0</v>
      </c>
      <c r="AV29" s="20" t="s">
        <v>48</v>
      </c>
      <c r="AW29" s="20">
        <v>0</v>
      </c>
      <c r="AX29" s="22">
        <f>AW29</f>
        <v>0</v>
      </c>
      <c r="AY29" s="20" t="s">
        <v>48</v>
      </c>
      <c r="AZ29" s="20">
        <v>0</v>
      </c>
      <c r="BA29" s="22">
        <f>AZ29</f>
        <v>0</v>
      </c>
      <c r="BB29" s="20" t="s">
        <v>48</v>
      </c>
      <c r="BC29" s="20">
        <v>0</v>
      </c>
      <c r="BD29" s="22">
        <f>BC29</f>
        <v>0</v>
      </c>
      <c r="BE29" s="20" t="s">
        <v>48</v>
      </c>
      <c r="BF29" s="20">
        <v>0</v>
      </c>
      <c r="BG29" s="22">
        <f>BF29</f>
        <v>0</v>
      </c>
      <c r="BH29" s="20" t="s">
        <v>48</v>
      </c>
      <c r="BI29" s="20">
        <v>0</v>
      </c>
      <c r="BJ29" s="22">
        <f>BI29</f>
        <v>0</v>
      </c>
      <c r="BK29" s="20" t="s">
        <v>48</v>
      </c>
      <c r="BL29" s="20">
        <v>0</v>
      </c>
      <c r="BM29" s="22">
        <f>BL29</f>
        <v>0</v>
      </c>
      <c r="BN29" s="20" t="s">
        <v>48</v>
      </c>
      <c r="BO29" s="20">
        <v>0</v>
      </c>
      <c r="BP29" s="22">
        <f>BO29</f>
        <v>0</v>
      </c>
      <c r="BQ29" s="20" t="s">
        <v>48</v>
      </c>
      <c r="BR29" s="20">
        <v>0</v>
      </c>
      <c r="BS29" s="22">
        <f>BR29</f>
        <v>0</v>
      </c>
      <c r="BT29" s="20" t="s">
        <v>48</v>
      </c>
      <c r="BU29" s="20">
        <v>0</v>
      </c>
      <c r="BV29" s="22">
        <f>BU29</f>
        <v>0</v>
      </c>
      <c r="BW29" s="20" t="s">
        <v>48</v>
      </c>
      <c r="BX29" s="20">
        <v>0</v>
      </c>
      <c r="BY29" s="22">
        <f>BX29</f>
        <v>0</v>
      </c>
      <c r="BZ29" s="20" t="s">
        <v>48</v>
      </c>
      <c r="CA29" s="20">
        <v>0</v>
      </c>
      <c r="CB29" s="22">
        <f>CA29</f>
        <v>0</v>
      </c>
      <c r="CC29" s="20">
        <v>85</v>
      </c>
      <c r="CD29" s="20">
        <v>15300</v>
      </c>
      <c r="CE29" s="22">
        <f>DV29/CD29*100</f>
        <v>46.82352941176471</v>
      </c>
      <c r="CF29" s="20">
        <v>47.8</v>
      </c>
      <c r="CG29" s="20">
        <v>8604</v>
      </c>
      <c r="CH29" s="22">
        <f>DV29/CG29*100</f>
        <v>83.26359832635984</v>
      </c>
      <c r="CI29" s="20" t="s">
        <v>48</v>
      </c>
      <c r="CJ29" s="20">
        <v>0</v>
      </c>
      <c r="CK29" s="22">
        <f>CJ29</f>
        <v>0</v>
      </c>
      <c r="CL29" s="20" t="s">
        <v>48</v>
      </c>
      <c r="CM29" s="20">
        <v>0</v>
      </c>
      <c r="CN29" s="22">
        <f>CM29</f>
        <v>0</v>
      </c>
      <c r="CO29" s="20" t="s">
        <v>48</v>
      </c>
      <c r="CP29" s="20">
        <v>0</v>
      </c>
      <c r="CQ29" s="22">
        <f>CP29</f>
        <v>0</v>
      </c>
      <c r="CR29" s="20" t="s">
        <v>48</v>
      </c>
      <c r="CS29" s="20">
        <v>0</v>
      </c>
      <c r="CT29" s="22">
        <f>CS29</f>
        <v>0</v>
      </c>
      <c r="CU29" s="20" t="s">
        <v>48</v>
      </c>
      <c r="CV29" s="20">
        <v>0</v>
      </c>
      <c r="CW29" s="22">
        <f>CV29</f>
        <v>0</v>
      </c>
      <c r="CX29" s="20" t="s">
        <v>48</v>
      </c>
      <c r="CY29" s="20">
        <v>0</v>
      </c>
      <c r="CZ29" s="22">
        <f>CY29</f>
        <v>0</v>
      </c>
      <c r="DA29" s="20" t="s">
        <v>48</v>
      </c>
      <c r="DB29" s="20">
        <v>0</v>
      </c>
      <c r="DC29" s="22">
        <f>DB29</f>
        <v>0</v>
      </c>
      <c r="DD29" s="20" t="s">
        <v>48</v>
      </c>
      <c r="DE29" s="20">
        <v>0</v>
      </c>
      <c r="DF29" s="22">
        <f>DE29</f>
        <v>0</v>
      </c>
      <c r="DG29" s="20" t="s">
        <v>48</v>
      </c>
      <c r="DH29" s="20">
        <v>0</v>
      </c>
      <c r="DI29" s="22">
        <f>DH29</f>
        <v>0</v>
      </c>
      <c r="DJ29" s="20" t="s">
        <v>48</v>
      </c>
      <c r="DK29" s="20">
        <v>0</v>
      </c>
      <c r="DL29" s="22">
        <f>DK29</f>
        <v>0</v>
      </c>
      <c r="DM29" s="20">
        <v>39.88</v>
      </c>
      <c r="DN29" s="20">
        <v>7178.4</v>
      </c>
      <c r="DO29" s="22">
        <f>DV29/DN29*100</f>
        <v>99.79939819458376</v>
      </c>
      <c r="DP29" s="20" t="s">
        <v>48</v>
      </c>
      <c r="DQ29" s="20">
        <v>0</v>
      </c>
      <c r="DR29" s="22">
        <f>DQ29</f>
        <v>0</v>
      </c>
      <c r="DS29" s="20" t="s">
        <v>48</v>
      </c>
      <c r="DT29" s="20">
        <v>0</v>
      </c>
      <c r="DU29" s="23">
        <f>DT29</f>
        <v>0</v>
      </c>
      <c r="DV29" s="24">
        <f>D29</f>
        <v>7164</v>
      </c>
      <c r="DW29" s="25"/>
      <c r="DX29" s="25"/>
      <c r="DY29" s="25"/>
      <c r="DZ29" s="25"/>
      <c r="EA29" s="25"/>
    </row>
    <row r="30" spans="1:131" ht="12.75">
      <c r="A30" s="10">
        <v>23</v>
      </c>
      <c r="B30" s="10">
        <v>240</v>
      </c>
      <c r="C30" s="20">
        <v>39.8</v>
      </c>
      <c r="D30" s="20">
        <v>9552</v>
      </c>
      <c r="E30" s="21">
        <f>DV30/D30*100</f>
        <v>100</v>
      </c>
      <c r="F30" s="20">
        <v>44.97</v>
      </c>
      <c r="G30" s="20">
        <v>10792.8</v>
      </c>
      <c r="H30" s="22">
        <f>DV30/G30*100</f>
        <v>88.50344674227263</v>
      </c>
      <c r="I30" s="20" t="s">
        <v>48</v>
      </c>
      <c r="J30" s="20">
        <v>0</v>
      </c>
      <c r="K30" s="22">
        <f>J30</f>
        <v>0</v>
      </c>
      <c r="L30" s="20" t="s">
        <v>48</v>
      </c>
      <c r="M30" s="20">
        <v>0</v>
      </c>
      <c r="N30" s="22">
        <f>M30</f>
        <v>0</v>
      </c>
      <c r="O30" s="20" t="s">
        <v>48</v>
      </c>
      <c r="P30" s="20">
        <v>0</v>
      </c>
      <c r="Q30" s="22">
        <f>P30</f>
        <v>0</v>
      </c>
      <c r="R30" s="20">
        <v>49.9</v>
      </c>
      <c r="S30" s="20">
        <v>11976</v>
      </c>
      <c r="T30" s="22">
        <f>DV30/S30*100</f>
        <v>79.75951903807615</v>
      </c>
      <c r="U30" s="20" t="s">
        <v>48</v>
      </c>
      <c r="V30" s="20">
        <v>0</v>
      </c>
      <c r="W30" s="22">
        <f>V30</f>
        <v>0</v>
      </c>
      <c r="X30" s="20" t="s">
        <v>48</v>
      </c>
      <c r="Y30" s="20">
        <v>0</v>
      </c>
      <c r="Z30" s="22">
        <f>Y30</f>
        <v>0</v>
      </c>
      <c r="AA30" s="20" t="s">
        <v>48</v>
      </c>
      <c r="AB30" s="20">
        <v>0</v>
      </c>
      <c r="AC30" s="22">
        <f>AB30</f>
        <v>0</v>
      </c>
      <c r="AD30" s="20" t="s">
        <v>48</v>
      </c>
      <c r="AE30" s="20">
        <v>0</v>
      </c>
      <c r="AF30" s="22">
        <f>AE30</f>
        <v>0</v>
      </c>
      <c r="AG30" s="20" t="s">
        <v>48</v>
      </c>
      <c r="AH30" s="20">
        <v>0</v>
      </c>
      <c r="AI30" s="22">
        <f>AH30</f>
        <v>0</v>
      </c>
      <c r="AJ30" s="20" t="s">
        <v>48</v>
      </c>
      <c r="AK30" s="20">
        <v>0</v>
      </c>
      <c r="AL30" s="22">
        <f>AK30</f>
        <v>0</v>
      </c>
      <c r="AM30" s="20" t="s">
        <v>48</v>
      </c>
      <c r="AN30" s="20">
        <v>0</v>
      </c>
      <c r="AO30" s="22">
        <f>AN30</f>
        <v>0</v>
      </c>
      <c r="AP30" s="20" t="s">
        <v>48</v>
      </c>
      <c r="AQ30" s="20">
        <v>0</v>
      </c>
      <c r="AR30" s="22">
        <f>AQ30</f>
        <v>0</v>
      </c>
      <c r="AS30" s="20" t="s">
        <v>48</v>
      </c>
      <c r="AT30" s="20">
        <v>0</v>
      </c>
      <c r="AU30" s="22">
        <f>AT30</f>
        <v>0</v>
      </c>
      <c r="AV30" s="20" t="s">
        <v>48</v>
      </c>
      <c r="AW30" s="20">
        <v>0</v>
      </c>
      <c r="AX30" s="22">
        <f>AW30</f>
        <v>0</v>
      </c>
      <c r="AY30" s="20" t="s">
        <v>48</v>
      </c>
      <c r="AZ30" s="20">
        <v>0</v>
      </c>
      <c r="BA30" s="22">
        <f>AZ30</f>
        <v>0</v>
      </c>
      <c r="BB30" s="20" t="s">
        <v>48</v>
      </c>
      <c r="BC30" s="20">
        <v>0</v>
      </c>
      <c r="BD30" s="22">
        <f>BC30</f>
        <v>0</v>
      </c>
      <c r="BE30" s="20" t="s">
        <v>48</v>
      </c>
      <c r="BF30" s="20">
        <v>0</v>
      </c>
      <c r="BG30" s="22">
        <f>BF30</f>
        <v>0</v>
      </c>
      <c r="BH30" s="20" t="s">
        <v>48</v>
      </c>
      <c r="BI30" s="20">
        <v>0</v>
      </c>
      <c r="BJ30" s="22">
        <f>BI30</f>
        <v>0</v>
      </c>
      <c r="BK30" s="20" t="s">
        <v>48</v>
      </c>
      <c r="BL30" s="20">
        <v>0</v>
      </c>
      <c r="BM30" s="22">
        <f>BL30</f>
        <v>0</v>
      </c>
      <c r="BN30" s="20" t="s">
        <v>48</v>
      </c>
      <c r="BO30" s="20">
        <v>0</v>
      </c>
      <c r="BP30" s="22">
        <f>BO30</f>
        <v>0</v>
      </c>
      <c r="BQ30" s="20">
        <v>85</v>
      </c>
      <c r="BR30" s="20">
        <v>20400</v>
      </c>
      <c r="BS30" s="22">
        <f>DV30/BR30*100</f>
        <v>46.82352941176471</v>
      </c>
      <c r="BT30" s="20" t="s">
        <v>48</v>
      </c>
      <c r="BU30" s="20">
        <v>0</v>
      </c>
      <c r="BV30" s="22">
        <f>BU30</f>
        <v>0</v>
      </c>
      <c r="BW30" s="20" t="s">
        <v>48</v>
      </c>
      <c r="BX30" s="20">
        <v>0</v>
      </c>
      <c r="BY30" s="22">
        <f>BX30</f>
        <v>0</v>
      </c>
      <c r="BZ30" s="20" t="s">
        <v>48</v>
      </c>
      <c r="CA30" s="20">
        <v>0</v>
      </c>
      <c r="CB30" s="22">
        <f>CA30</f>
        <v>0</v>
      </c>
      <c r="CC30" s="20" t="s">
        <v>48</v>
      </c>
      <c r="CD30" s="20">
        <v>0</v>
      </c>
      <c r="CE30" s="22">
        <f>CD30</f>
        <v>0</v>
      </c>
      <c r="CF30" s="20">
        <v>47.8</v>
      </c>
      <c r="CG30" s="20">
        <v>11472</v>
      </c>
      <c r="CH30" s="22">
        <f>DV30/CG30*100</f>
        <v>83.26359832635984</v>
      </c>
      <c r="CI30" s="20" t="s">
        <v>48</v>
      </c>
      <c r="CJ30" s="20">
        <v>0</v>
      </c>
      <c r="CK30" s="22">
        <f>CJ30</f>
        <v>0</v>
      </c>
      <c r="CL30" s="20" t="s">
        <v>48</v>
      </c>
      <c r="CM30" s="20">
        <v>0</v>
      </c>
      <c r="CN30" s="22">
        <f>CM30</f>
        <v>0</v>
      </c>
      <c r="CO30" s="20" t="s">
        <v>48</v>
      </c>
      <c r="CP30" s="20">
        <v>0</v>
      </c>
      <c r="CQ30" s="22">
        <f>CP30</f>
        <v>0</v>
      </c>
      <c r="CR30" s="20" t="s">
        <v>48</v>
      </c>
      <c r="CS30" s="20">
        <v>0</v>
      </c>
      <c r="CT30" s="22">
        <f>CS30</f>
        <v>0</v>
      </c>
      <c r="CU30" s="20" t="s">
        <v>48</v>
      </c>
      <c r="CV30" s="20">
        <v>0</v>
      </c>
      <c r="CW30" s="22">
        <f>CV30</f>
        <v>0</v>
      </c>
      <c r="CX30" s="20" t="s">
        <v>48</v>
      </c>
      <c r="CY30" s="20">
        <v>0</v>
      </c>
      <c r="CZ30" s="22">
        <f>CY30</f>
        <v>0</v>
      </c>
      <c r="DA30" s="20" t="s">
        <v>48</v>
      </c>
      <c r="DB30" s="20">
        <v>0</v>
      </c>
      <c r="DC30" s="22">
        <f>DB30</f>
        <v>0</v>
      </c>
      <c r="DD30" s="20" t="s">
        <v>48</v>
      </c>
      <c r="DE30" s="20">
        <v>0</v>
      </c>
      <c r="DF30" s="22">
        <f>DE30</f>
        <v>0</v>
      </c>
      <c r="DG30" s="20" t="s">
        <v>48</v>
      </c>
      <c r="DH30" s="20">
        <v>0</v>
      </c>
      <c r="DI30" s="22">
        <f>DH30</f>
        <v>0</v>
      </c>
      <c r="DJ30" s="20" t="s">
        <v>48</v>
      </c>
      <c r="DK30" s="20">
        <v>0</v>
      </c>
      <c r="DL30" s="22">
        <f>DK30</f>
        <v>0</v>
      </c>
      <c r="DM30" s="20">
        <v>39.88</v>
      </c>
      <c r="DN30" s="20">
        <v>9571.2</v>
      </c>
      <c r="DO30" s="22">
        <f>DV30/DN30*100</f>
        <v>99.79939819458374</v>
      </c>
      <c r="DP30" s="20" t="s">
        <v>48</v>
      </c>
      <c r="DQ30" s="20">
        <v>0</v>
      </c>
      <c r="DR30" s="22">
        <f>DQ30</f>
        <v>0</v>
      </c>
      <c r="DS30" s="20" t="s">
        <v>48</v>
      </c>
      <c r="DT30" s="20">
        <v>0</v>
      </c>
      <c r="DU30" s="23">
        <f>DT30</f>
        <v>0</v>
      </c>
      <c r="DV30" s="24">
        <f>D30</f>
        <v>9552</v>
      </c>
      <c r="DW30" s="25"/>
      <c r="DX30" s="25"/>
      <c r="DY30" s="25"/>
      <c r="DZ30" s="25"/>
      <c r="EA30" s="25"/>
    </row>
    <row r="31" spans="1:131" ht="12.75">
      <c r="A31" s="10">
        <v>24</v>
      </c>
      <c r="B31" s="10">
        <v>180</v>
      </c>
      <c r="C31" s="20">
        <v>39.8</v>
      </c>
      <c r="D31" s="20">
        <v>7164</v>
      </c>
      <c r="E31" s="21">
        <f>DV31/D31*100</f>
        <v>100</v>
      </c>
      <c r="F31" s="20">
        <v>44.97</v>
      </c>
      <c r="G31" s="20">
        <v>8094.6</v>
      </c>
      <c r="H31" s="22">
        <f>DV31/G31*100</f>
        <v>88.50344674227262</v>
      </c>
      <c r="I31" s="20" t="s">
        <v>48</v>
      </c>
      <c r="J31" s="20">
        <v>0</v>
      </c>
      <c r="K31" s="22">
        <f>J31</f>
        <v>0</v>
      </c>
      <c r="L31" s="20" t="s">
        <v>48</v>
      </c>
      <c r="M31" s="20">
        <v>0</v>
      </c>
      <c r="N31" s="22">
        <f>M31</f>
        <v>0</v>
      </c>
      <c r="O31" s="20" t="s">
        <v>48</v>
      </c>
      <c r="P31" s="20">
        <v>0</v>
      </c>
      <c r="Q31" s="22">
        <f>P31</f>
        <v>0</v>
      </c>
      <c r="R31" s="20">
        <v>49.9</v>
      </c>
      <c r="S31" s="20">
        <v>8982</v>
      </c>
      <c r="T31" s="22">
        <f>DV31/S31*100</f>
        <v>79.75951903807615</v>
      </c>
      <c r="U31" s="20" t="s">
        <v>48</v>
      </c>
      <c r="V31" s="20">
        <v>0</v>
      </c>
      <c r="W31" s="22">
        <f>V31</f>
        <v>0</v>
      </c>
      <c r="X31" s="20" t="s">
        <v>48</v>
      </c>
      <c r="Y31" s="20">
        <v>0</v>
      </c>
      <c r="Z31" s="22">
        <f>Y31</f>
        <v>0</v>
      </c>
      <c r="AA31" s="20" t="s">
        <v>48</v>
      </c>
      <c r="AB31" s="20">
        <v>0</v>
      </c>
      <c r="AC31" s="22">
        <f>AB31</f>
        <v>0</v>
      </c>
      <c r="AD31" s="20" t="s">
        <v>48</v>
      </c>
      <c r="AE31" s="20">
        <v>0</v>
      </c>
      <c r="AF31" s="22">
        <f>AE31</f>
        <v>0</v>
      </c>
      <c r="AG31" s="20" t="s">
        <v>48</v>
      </c>
      <c r="AH31" s="20">
        <v>0</v>
      </c>
      <c r="AI31" s="22">
        <f>AH31</f>
        <v>0</v>
      </c>
      <c r="AJ31" s="20">
        <v>85</v>
      </c>
      <c r="AK31" s="20">
        <v>15300</v>
      </c>
      <c r="AL31" s="22">
        <f>DV31/AK31*100</f>
        <v>46.82352941176471</v>
      </c>
      <c r="AM31" s="20" t="s">
        <v>48</v>
      </c>
      <c r="AN31" s="20">
        <v>0</v>
      </c>
      <c r="AO31" s="22">
        <f>AN31</f>
        <v>0</v>
      </c>
      <c r="AP31" s="20" t="s">
        <v>48</v>
      </c>
      <c r="AQ31" s="20">
        <v>0</v>
      </c>
      <c r="AR31" s="22">
        <f>AQ31</f>
        <v>0</v>
      </c>
      <c r="AS31" s="20" t="s">
        <v>48</v>
      </c>
      <c r="AT31" s="20">
        <v>0</v>
      </c>
      <c r="AU31" s="22">
        <f>AT31</f>
        <v>0</v>
      </c>
      <c r="AV31" s="20" t="s">
        <v>48</v>
      </c>
      <c r="AW31" s="20">
        <v>0</v>
      </c>
      <c r="AX31" s="22">
        <f>AW31</f>
        <v>0</v>
      </c>
      <c r="AY31" s="20" t="s">
        <v>48</v>
      </c>
      <c r="AZ31" s="20">
        <v>0</v>
      </c>
      <c r="BA31" s="22">
        <f>AZ31</f>
        <v>0</v>
      </c>
      <c r="BB31" s="20" t="s">
        <v>48</v>
      </c>
      <c r="BC31" s="20">
        <v>0</v>
      </c>
      <c r="BD31" s="22">
        <f>BC31</f>
        <v>0</v>
      </c>
      <c r="BE31" s="20" t="s">
        <v>48</v>
      </c>
      <c r="BF31" s="20">
        <v>0</v>
      </c>
      <c r="BG31" s="22">
        <f>BF31</f>
        <v>0</v>
      </c>
      <c r="BH31" s="20" t="s">
        <v>48</v>
      </c>
      <c r="BI31" s="20">
        <v>0</v>
      </c>
      <c r="BJ31" s="22">
        <f>BI31</f>
        <v>0</v>
      </c>
      <c r="BK31" s="20" t="s">
        <v>48</v>
      </c>
      <c r="BL31" s="20">
        <v>0</v>
      </c>
      <c r="BM31" s="22">
        <f>BL31</f>
        <v>0</v>
      </c>
      <c r="BN31" s="20" t="s">
        <v>48</v>
      </c>
      <c r="BO31" s="20">
        <v>0</v>
      </c>
      <c r="BP31" s="22">
        <f>BO31</f>
        <v>0</v>
      </c>
      <c r="BQ31" s="20" t="s">
        <v>48</v>
      </c>
      <c r="BR31" s="20">
        <v>0</v>
      </c>
      <c r="BS31" s="22">
        <v>0</v>
      </c>
      <c r="BT31" s="20" t="s">
        <v>48</v>
      </c>
      <c r="BU31" s="20">
        <v>0</v>
      </c>
      <c r="BV31" s="22">
        <f>BU31</f>
        <v>0</v>
      </c>
      <c r="BW31" s="20" t="s">
        <v>48</v>
      </c>
      <c r="BX31" s="20">
        <v>0</v>
      </c>
      <c r="BY31" s="22">
        <f>BX31</f>
        <v>0</v>
      </c>
      <c r="BZ31" s="20" t="s">
        <v>48</v>
      </c>
      <c r="CA31" s="20">
        <v>0</v>
      </c>
      <c r="CB31" s="22">
        <f>CA31</f>
        <v>0</v>
      </c>
      <c r="CC31" s="20" t="s">
        <v>48</v>
      </c>
      <c r="CD31" s="20">
        <v>0</v>
      </c>
      <c r="CE31" s="22">
        <f>CD31</f>
        <v>0</v>
      </c>
      <c r="CF31" s="20">
        <v>47.8</v>
      </c>
      <c r="CG31" s="20">
        <v>8604</v>
      </c>
      <c r="CH31" s="22">
        <f>DV31/CG31*100</f>
        <v>83.26359832635984</v>
      </c>
      <c r="CI31" s="20" t="s">
        <v>48</v>
      </c>
      <c r="CJ31" s="20">
        <v>0</v>
      </c>
      <c r="CK31" s="22">
        <f>CJ31</f>
        <v>0</v>
      </c>
      <c r="CL31" s="20" t="s">
        <v>48</v>
      </c>
      <c r="CM31" s="20">
        <v>0</v>
      </c>
      <c r="CN31" s="22">
        <f>CM31</f>
        <v>0</v>
      </c>
      <c r="CO31" s="20" t="s">
        <v>48</v>
      </c>
      <c r="CP31" s="20">
        <v>0</v>
      </c>
      <c r="CQ31" s="22">
        <f>CP31</f>
        <v>0</v>
      </c>
      <c r="CR31" s="20" t="s">
        <v>48</v>
      </c>
      <c r="CS31" s="20">
        <v>0</v>
      </c>
      <c r="CT31" s="22">
        <f>CS31</f>
        <v>0</v>
      </c>
      <c r="CU31" s="20" t="s">
        <v>48</v>
      </c>
      <c r="CV31" s="20">
        <v>0</v>
      </c>
      <c r="CW31" s="22">
        <f>CV31</f>
        <v>0</v>
      </c>
      <c r="CX31" s="20" t="s">
        <v>48</v>
      </c>
      <c r="CY31" s="20">
        <v>0</v>
      </c>
      <c r="CZ31" s="22">
        <f>CY31</f>
        <v>0</v>
      </c>
      <c r="DA31" s="20" t="s">
        <v>48</v>
      </c>
      <c r="DB31" s="20">
        <v>0</v>
      </c>
      <c r="DC31" s="22">
        <f>DB31</f>
        <v>0</v>
      </c>
      <c r="DD31" s="20" t="s">
        <v>48</v>
      </c>
      <c r="DE31" s="20">
        <v>0</v>
      </c>
      <c r="DF31" s="22">
        <f>DE31</f>
        <v>0</v>
      </c>
      <c r="DG31" s="20" t="s">
        <v>48</v>
      </c>
      <c r="DH31" s="20">
        <v>0</v>
      </c>
      <c r="DI31" s="22">
        <f>DH31</f>
        <v>0</v>
      </c>
      <c r="DJ31" s="20" t="s">
        <v>48</v>
      </c>
      <c r="DK31" s="20">
        <v>0</v>
      </c>
      <c r="DL31" s="22">
        <f>DK31</f>
        <v>0</v>
      </c>
      <c r="DM31" s="20">
        <v>39.88</v>
      </c>
      <c r="DN31" s="20">
        <v>7178.4</v>
      </c>
      <c r="DO31" s="22">
        <f>DV31/DN31*100</f>
        <v>99.79939819458376</v>
      </c>
      <c r="DP31" s="20" t="s">
        <v>48</v>
      </c>
      <c r="DQ31" s="20">
        <v>0</v>
      </c>
      <c r="DR31" s="22">
        <f>DQ31</f>
        <v>0</v>
      </c>
      <c r="DS31" s="20" t="s">
        <v>48</v>
      </c>
      <c r="DT31" s="20">
        <v>0</v>
      </c>
      <c r="DU31" s="23">
        <f>DT31</f>
        <v>0</v>
      </c>
      <c r="DV31" s="24">
        <f>D31</f>
        <v>7164</v>
      </c>
      <c r="DW31" s="25"/>
      <c r="DX31" s="25"/>
      <c r="DY31" s="25"/>
      <c r="DZ31" s="25"/>
      <c r="EA31" s="25"/>
    </row>
    <row r="32" spans="1:131" ht="12.75">
      <c r="A32" s="10">
        <v>25</v>
      </c>
      <c r="B32" s="10">
        <v>240</v>
      </c>
      <c r="C32" s="20">
        <v>39.8</v>
      </c>
      <c r="D32" s="20">
        <v>9552</v>
      </c>
      <c r="E32" s="21">
        <f>DV32/D32*100</f>
        <v>100</v>
      </c>
      <c r="F32" s="20">
        <v>44.97</v>
      </c>
      <c r="G32" s="20">
        <v>10792.8</v>
      </c>
      <c r="H32" s="22">
        <f>DV32/G32*100</f>
        <v>88.50344674227263</v>
      </c>
      <c r="I32" s="20" t="s">
        <v>48</v>
      </c>
      <c r="J32" s="20">
        <v>0</v>
      </c>
      <c r="K32" s="22">
        <f>J32</f>
        <v>0</v>
      </c>
      <c r="L32" s="20" t="s">
        <v>48</v>
      </c>
      <c r="M32" s="20">
        <v>0</v>
      </c>
      <c r="N32" s="22">
        <f>M32</f>
        <v>0</v>
      </c>
      <c r="O32" s="20" t="s">
        <v>48</v>
      </c>
      <c r="P32" s="20">
        <v>0</v>
      </c>
      <c r="Q32" s="22">
        <f>P32</f>
        <v>0</v>
      </c>
      <c r="R32" s="20">
        <v>49.9</v>
      </c>
      <c r="S32" s="20">
        <v>11976</v>
      </c>
      <c r="T32" s="22">
        <f>DV32/S32*100</f>
        <v>79.75951903807615</v>
      </c>
      <c r="U32" s="20" t="s">
        <v>48</v>
      </c>
      <c r="V32" s="20">
        <v>0</v>
      </c>
      <c r="W32" s="22">
        <f>V32</f>
        <v>0</v>
      </c>
      <c r="X32" s="20" t="s">
        <v>48</v>
      </c>
      <c r="Y32" s="20">
        <v>0</v>
      </c>
      <c r="Z32" s="22">
        <f>Y32</f>
        <v>0</v>
      </c>
      <c r="AA32" s="20" t="s">
        <v>48</v>
      </c>
      <c r="AB32" s="20">
        <v>0</v>
      </c>
      <c r="AC32" s="22">
        <f>AB32</f>
        <v>0</v>
      </c>
      <c r="AD32" s="20" t="s">
        <v>48</v>
      </c>
      <c r="AE32" s="20">
        <v>0</v>
      </c>
      <c r="AF32" s="22">
        <f>AE32</f>
        <v>0</v>
      </c>
      <c r="AG32" s="20" t="s">
        <v>48</v>
      </c>
      <c r="AH32" s="20">
        <v>0</v>
      </c>
      <c r="AI32" s="22">
        <f>AH32</f>
        <v>0</v>
      </c>
      <c r="AJ32" s="20" t="s">
        <v>48</v>
      </c>
      <c r="AK32" s="20">
        <v>0</v>
      </c>
      <c r="AL32" s="22">
        <f>AK32</f>
        <v>0</v>
      </c>
      <c r="AM32" s="20">
        <v>85</v>
      </c>
      <c r="AN32" s="20">
        <v>20400</v>
      </c>
      <c r="AO32" s="22">
        <f>DV32/AN32*100</f>
        <v>46.82352941176471</v>
      </c>
      <c r="AP32" s="20" t="s">
        <v>48</v>
      </c>
      <c r="AQ32" s="20">
        <v>0</v>
      </c>
      <c r="AR32" s="22">
        <f>AQ32</f>
        <v>0</v>
      </c>
      <c r="AS32" s="20" t="s">
        <v>48</v>
      </c>
      <c r="AT32" s="20">
        <v>0</v>
      </c>
      <c r="AU32" s="22">
        <f>AT32</f>
        <v>0</v>
      </c>
      <c r="AV32" s="20" t="s">
        <v>48</v>
      </c>
      <c r="AW32" s="20">
        <v>0</v>
      </c>
      <c r="AX32" s="22">
        <f>AW32</f>
        <v>0</v>
      </c>
      <c r="AY32" s="20" t="s">
        <v>48</v>
      </c>
      <c r="AZ32" s="20">
        <v>0</v>
      </c>
      <c r="BA32" s="22">
        <f>AZ32</f>
        <v>0</v>
      </c>
      <c r="BB32" s="20" t="s">
        <v>48</v>
      </c>
      <c r="BC32" s="20">
        <v>0</v>
      </c>
      <c r="BD32" s="22">
        <f>BC32</f>
        <v>0</v>
      </c>
      <c r="BE32" s="20" t="s">
        <v>48</v>
      </c>
      <c r="BF32" s="20">
        <v>0</v>
      </c>
      <c r="BG32" s="22">
        <f>BF32</f>
        <v>0</v>
      </c>
      <c r="BH32" s="20" t="s">
        <v>48</v>
      </c>
      <c r="BI32" s="20">
        <v>0</v>
      </c>
      <c r="BJ32" s="22">
        <f>BI32</f>
        <v>0</v>
      </c>
      <c r="BK32" s="20" t="s">
        <v>48</v>
      </c>
      <c r="BL32" s="20">
        <v>0</v>
      </c>
      <c r="BM32" s="22">
        <f>BL32</f>
        <v>0</v>
      </c>
      <c r="BN32" s="20" t="s">
        <v>48</v>
      </c>
      <c r="BO32" s="20">
        <v>0</v>
      </c>
      <c r="BP32" s="22">
        <f>BO32</f>
        <v>0</v>
      </c>
      <c r="BQ32" s="20" t="s">
        <v>48</v>
      </c>
      <c r="BR32" s="20">
        <v>0</v>
      </c>
      <c r="BS32" s="22">
        <v>0</v>
      </c>
      <c r="BT32" s="20" t="s">
        <v>48</v>
      </c>
      <c r="BU32" s="20">
        <v>0</v>
      </c>
      <c r="BV32" s="22">
        <f>BU32</f>
        <v>0</v>
      </c>
      <c r="BW32" s="20" t="s">
        <v>48</v>
      </c>
      <c r="BX32" s="20">
        <v>0</v>
      </c>
      <c r="BY32" s="22">
        <f>BX32</f>
        <v>0</v>
      </c>
      <c r="BZ32" s="20" t="s">
        <v>48</v>
      </c>
      <c r="CA32" s="20">
        <v>0</v>
      </c>
      <c r="CB32" s="22">
        <f>CA32</f>
        <v>0</v>
      </c>
      <c r="CC32" s="20" t="s">
        <v>48</v>
      </c>
      <c r="CD32" s="20">
        <v>0</v>
      </c>
      <c r="CE32" s="22">
        <f>CD32</f>
        <v>0</v>
      </c>
      <c r="CF32" s="20">
        <v>47.8</v>
      </c>
      <c r="CG32" s="20">
        <v>11472</v>
      </c>
      <c r="CH32" s="22">
        <f>DV32/CG32*100</f>
        <v>83.26359832635984</v>
      </c>
      <c r="CI32" s="20" t="s">
        <v>48</v>
      </c>
      <c r="CJ32" s="20">
        <v>0</v>
      </c>
      <c r="CK32" s="22">
        <f>CJ32</f>
        <v>0</v>
      </c>
      <c r="CL32" s="20" t="s">
        <v>48</v>
      </c>
      <c r="CM32" s="20">
        <v>0</v>
      </c>
      <c r="CN32" s="22">
        <f>CM32</f>
        <v>0</v>
      </c>
      <c r="CO32" s="20" t="s">
        <v>48</v>
      </c>
      <c r="CP32" s="20">
        <v>0</v>
      </c>
      <c r="CQ32" s="22">
        <f>CP32</f>
        <v>0</v>
      </c>
      <c r="CR32" s="20" t="s">
        <v>48</v>
      </c>
      <c r="CS32" s="20">
        <v>0</v>
      </c>
      <c r="CT32" s="22">
        <f>CS32</f>
        <v>0</v>
      </c>
      <c r="CU32" s="20" t="s">
        <v>48</v>
      </c>
      <c r="CV32" s="20">
        <v>0</v>
      </c>
      <c r="CW32" s="22">
        <f>CV32</f>
        <v>0</v>
      </c>
      <c r="CX32" s="20" t="s">
        <v>48</v>
      </c>
      <c r="CY32" s="20">
        <v>0</v>
      </c>
      <c r="CZ32" s="22">
        <f>CY32</f>
        <v>0</v>
      </c>
      <c r="DA32" s="20" t="s">
        <v>48</v>
      </c>
      <c r="DB32" s="20">
        <v>0</v>
      </c>
      <c r="DC32" s="22">
        <f>DB32</f>
        <v>0</v>
      </c>
      <c r="DD32" s="20" t="s">
        <v>48</v>
      </c>
      <c r="DE32" s="20">
        <v>0</v>
      </c>
      <c r="DF32" s="22">
        <f>DE32</f>
        <v>0</v>
      </c>
      <c r="DG32" s="20" t="s">
        <v>48</v>
      </c>
      <c r="DH32" s="20">
        <v>0</v>
      </c>
      <c r="DI32" s="22">
        <f>DH32</f>
        <v>0</v>
      </c>
      <c r="DJ32" s="20" t="s">
        <v>48</v>
      </c>
      <c r="DK32" s="20">
        <v>0</v>
      </c>
      <c r="DL32" s="22">
        <f>DK32</f>
        <v>0</v>
      </c>
      <c r="DM32" s="20">
        <v>39.88</v>
      </c>
      <c r="DN32" s="20">
        <v>9571.2</v>
      </c>
      <c r="DO32" s="22">
        <f>DV32/DN32*100</f>
        <v>99.79939819458374</v>
      </c>
      <c r="DP32" s="20" t="s">
        <v>48</v>
      </c>
      <c r="DQ32" s="20">
        <v>0</v>
      </c>
      <c r="DR32" s="22">
        <f>DQ32</f>
        <v>0</v>
      </c>
      <c r="DS32" s="20" t="s">
        <v>48</v>
      </c>
      <c r="DT32" s="20">
        <v>0</v>
      </c>
      <c r="DU32" s="23">
        <f>DT32</f>
        <v>0</v>
      </c>
      <c r="DV32" s="24">
        <f>D32</f>
        <v>9552</v>
      </c>
      <c r="DW32" s="25"/>
      <c r="DX32" s="25"/>
      <c r="DY32" s="25"/>
      <c r="DZ32" s="25"/>
      <c r="EA32" s="25"/>
    </row>
    <row r="33" spans="1:131" ht="12.75">
      <c r="A33" s="10">
        <v>26</v>
      </c>
      <c r="B33" s="10">
        <v>240</v>
      </c>
      <c r="C33" s="20">
        <v>39.8</v>
      </c>
      <c r="D33" s="20">
        <v>9552</v>
      </c>
      <c r="E33" s="21">
        <f>DV33/D33*100</f>
        <v>100</v>
      </c>
      <c r="F33" s="20">
        <v>44.97</v>
      </c>
      <c r="G33" s="20">
        <v>10792.8</v>
      </c>
      <c r="H33" s="22">
        <f>DV33/G33*100</f>
        <v>88.50344674227263</v>
      </c>
      <c r="I33" s="20" t="s">
        <v>48</v>
      </c>
      <c r="J33" s="20">
        <v>0</v>
      </c>
      <c r="K33" s="22">
        <f>J33</f>
        <v>0</v>
      </c>
      <c r="L33" s="20" t="s">
        <v>48</v>
      </c>
      <c r="M33" s="20">
        <v>0</v>
      </c>
      <c r="N33" s="22">
        <f>M33</f>
        <v>0</v>
      </c>
      <c r="O33" s="20" t="s">
        <v>48</v>
      </c>
      <c r="P33" s="20">
        <v>0</v>
      </c>
      <c r="Q33" s="22">
        <f>P33</f>
        <v>0</v>
      </c>
      <c r="R33" s="20">
        <v>49.9</v>
      </c>
      <c r="S33" s="20">
        <v>11976</v>
      </c>
      <c r="T33" s="22">
        <f>DV33/S33*100</f>
        <v>79.75951903807615</v>
      </c>
      <c r="U33" s="20" t="s">
        <v>48</v>
      </c>
      <c r="V33" s="20">
        <v>0</v>
      </c>
      <c r="W33" s="22">
        <f>V33</f>
        <v>0</v>
      </c>
      <c r="X33" s="20" t="s">
        <v>48</v>
      </c>
      <c r="Y33" s="20">
        <v>0</v>
      </c>
      <c r="Z33" s="22">
        <f>Y33</f>
        <v>0</v>
      </c>
      <c r="AA33" s="20" t="s">
        <v>48</v>
      </c>
      <c r="AB33" s="20">
        <v>0</v>
      </c>
      <c r="AC33" s="22">
        <f>AB33</f>
        <v>0</v>
      </c>
      <c r="AD33" s="20" t="s">
        <v>48</v>
      </c>
      <c r="AE33" s="20">
        <v>0</v>
      </c>
      <c r="AF33" s="22">
        <f>AE33</f>
        <v>0</v>
      </c>
      <c r="AG33" s="20" t="s">
        <v>48</v>
      </c>
      <c r="AH33" s="20">
        <v>0</v>
      </c>
      <c r="AI33" s="22">
        <f>AH33</f>
        <v>0</v>
      </c>
      <c r="AJ33" s="20" t="s">
        <v>48</v>
      </c>
      <c r="AK33" s="20">
        <v>0</v>
      </c>
      <c r="AL33" s="22">
        <f>AK33</f>
        <v>0</v>
      </c>
      <c r="AM33" s="20" t="s">
        <v>48</v>
      </c>
      <c r="AN33" s="20">
        <v>0</v>
      </c>
      <c r="AO33" s="22">
        <f>AN33</f>
        <v>0</v>
      </c>
      <c r="AP33" s="20" t="s">
        <v>48</v>
      </c>
      <c r="AQ33" s="20">
        <v>0</v>
      </c>
      <c r="AR33" s="22">
        <f>AQ33</f>
        <v>0</v>
      </c>
      <c r="AS33" s="20" t="s">
        <v>48</v>
      </c>
      <c r="AT33" s="20">
        <v>0</v>
      </c>
      <c r="AU33" s="22">
        <f>AT33</f>
        <v>0</v>
      </c>
      <c r="AV33" s="20" t="s">
        <v>48</v>
      </c>
      <c r="AW33" s="20">
        <v>0</v>
      </c>
      <c r="AX33" s="22">
        <f>AW33</f>
        <v>0</v>
      </c>
      <c r="AY33" s="20" t="s">
        <v>48</v>
      </c>
      <c r="AZ33" s="20">
        <v>0</v>
      </c>
      <c r="BA33" s="22">
        <f>AZ33</f>
        <v>0</v>
      </c>
      <c r="BB33" s="20" t="s">
        <v>48</v>
      </c>
      <c r="BC33" s="20">
        <v>0</v>
      </c>
      <c r="BD33" s="22">
        <f>BC33</f>
        <v>0</v>
      </c>
      <c r="BE33" s="20" t="s">
        <v>48</v>
      </c>
      <c r="BF33" s="20">
        <v>0</v>
      </c>
      <c r="BG33" s="22">
        <f>BF33</f>
        <v>0</v>
      </c>
      <c r="BH33" s="20" t="s">
        <v>48</v>
      </c>
      <c r="BI33" s="20">
        <v>0</v>
      </c>
      <c r="BJ33" s="22">
        <f>BI33</f>
        <v>0</v>
      </c>
      <c r="BK33" s="20" t="s">
        <v>48</v>
      </c>
      <c r="BL33" s="20">
        <v>0</v>
      </c>
      <c r="BM33" s="22">
        <f>BL33</f>
        <v>0</v>
      </c>
      <c r="BN33" s="20" t="s">
        <v>48</v>
      </c>
      <c r="BO33" s="20">
        <v>0</v>
      </c>
      <c r="BP33" s="22">
        <f>BO33</f>
        <v>0</v>
      </c>
      <c r="BQ33" s="20" t="s">
        <v>48</v>
      </c>
      <c r="BR33" s="20">
        <v>0</v>
      </c>
      <c r="BS33" s="22">
        <v>0</v>
      </c>
      <c r="BT33" s="20">
        <v>85</v>
      </c>
      <c r="BU33" s="20">
        <v>20400</v>
      </c>
      <c r="BV33" s="22">
        <f>DV33/BU33*100</f>
        <v>46.82352941176471</v>
      </c>
      <c r="BW33" s="20" t="s">
        <v>48</v>
      </c>
      <c r="BX33" s="20">
        <v>0</v>
      </c>
      <c r="BY33" s="22">
        <f>BX33</f>
        <v>0</v>
      </c>
      <c r="BZ33" s="20" t="s">
        <v>48</v>
      </c>
      <c r="CA33" s="20">
        <v>0</v>
      </c>
      <c r="CB33" s="22">
        <f>CA33</f>
        <v>0</v>
      </c>
      <c r="CC33" s="20" t="s">
        <v>48</v>
      </c>
      <c r="CD33" s="20">
        <v>0</v>
      </c>
      <c r="CE33" s="22">
        <f>CD33</f>
        <v>0</v>
      </c>
      <c r="CF33" s="20">
        <v>47.8</v>
      </c>
      <c r="CG33" s="20">
        <v>11472</v>
      </c>
      <c r="CH33" s="22">
        <f>DV33/CG33*100</f>
        <v>83.26359832635984</v>
      </c>
      <c r="CI33" s="20" t="s">
        <v>48</v>
      </c>
      <c r="CJ33" s="20">
        <v>0</v>
      </c>
      <c r="CK33" s="22">
        <f>CJ33</f>
        <v>0</v>
      </c>
      <c r="CL33" s="20" t="s">
        <v>48</v>
      </c>
      <c r="CM33" s="20">
        <v>0</v>
      </c>
      <c r="CN33" s="22">
        <f>CM33</f>
        <v>0</v>
      </c>
      <c r="CO33" s="20" t="s">
        <v>48</v>
      </c>
      <c r="CP33" s="20">
        <v>0</v>
      </c>
      <c r="CQ33" s="22">
        <f>CP33</f>
        <v>0</v>
      </c>
      <c r="CR33" s="20" t="s">
        <v>48</v>
      </c>
      <c r="CS33" s="20">
        <v>0</v>
      </c>
      <c r="CT33" s="22">
        <f>CS33</f>
        <v>0</v>
      </c>
      <c r="CU33" s="20" t="s">
        <v>48</v>
      </c>
      <c r="CV33" s="20">
        <v>0</v>
      </c>
      <c r="CW33" s="22">
        <f>CV33</f>
        <v>0</v>
      </c>
      <c r="CX33" s="20" t="s">
        <v>48</v>
      </c>
      <c r="CY33" s="20">
        <v>0</v>
      </c>
      <c r="CZ33" s="22">
        <f>CY33</f>
        <v>0</v>
      </c>
      <c r="DA33" s="20" t="s">
        <v>48</v>
      </c>
      <c r="DB33" s="20">
        <v>0</v>
      </c>
      <c r="DC33" s="22">
        <f>DB33</f>
        <v>0</v>
      </c>
      <c r="DD33" s="20" t="s">
        <v>48</v>
      </c>
      <c r="DE33" s="20">
        <v>0</v>
      </c>
      <c r="DF33" s="22">
        <f>DE33</f>
        <v>0</v>
      </c>
      <c r="DG33" s="20" t="s">
        <v>48</v>
      </c>
      <c r="DH33" s="20">
        <v>0</v>
      </c>
      <c r="DI33" s="22">
        <f>DH33</f>
        <v>0</v>
      </c>
      <c r="DJ33" s="20" t="s">
        <v>48</v>
      </c>
      <c r="DK33" s="20">
        <v>0</v>
      </c>
      <c r="DL33" s="22">
        <f>DK33</f>
        <v>0</v>
      </c>
      <c r="DM33" s="20">
        <v>39.88</v>
      </c>
      <c r="DN33" s="20">
        <v>9571.2</v>
      </c>
      <c r="DO33" s="22">
        <f>DV33/DN33*100</f>
        <v>99.79939819458374</v>
      </c>
      <c r="DP33" s="20" t="s">
        <v>48</v>
      </c>
      <c r="DQ33" s="20">
        <v>0</v>
      </c>
      <c r="DR33" s="22">
        <f>DQ33</f>
        <v>0</v>
      </c>
      <c r="DS33" s="20" t="s">
        <v>48</v>
      </c>
      <c r="DT33" s="20">
        <v>0</v>
      </c>
      <c r="DU33" s="23">
        <f>DT33</f>
        <v>0</v>
      </c>
      <c r="DV33" s="24">
        <f>D33</f>
        <v>9552</v>
      </c>
      <c r="DW33" s="25"/>
      <c r="DX33" s="25"/>
      <c r="DY33" s="25"/>
      <c r="DZ33" s="25"/>
      <c r="EA33" s="25"/>
    </row>
    <row r="34" spans="1:131" ht="12.75">
      <c r="A34" s="10">
        <v>27</v>
      </c>
      <c r="B34" s="10">
        <v>120</v>
      </c>
      <c r="C34" s="20">
        <v>39.8</v>
      </c>
      <c r="D34" s="20">
        <v>4776</v>
      </c>
      <c r="E34" s="21">
        <f>DV34/D34*100</f>
        <v>100</v>
      </c>
      <c r="F34" s="20">
        <v>49.97</v>
      </c>
      <c r="G34" s="20">
        <v>5996.4</v>
      </c>
      <c r="H34" s="22">
        <f>DV34/G34*100</f>
        <v>79.64778867320392</v>
      </c>
      <c r="I34" s="20" t="s">
        <v>48</v>
      </c>
      <c r="J34" s="20">
        <v>0</v>
      </c>
      <c r="K34" s="22">
        <f>J34</f>
        <v>0</v>
      </c>
      <c r="L34" s="20" t="s">
        <v>48</v>
      </c>
      <c r="M34" s="20">
        <v>0</v>
      </c>
      <c r="N34" s="22">
        <f>M34</f>
        <v>0</v>
      </c>
      <c r="O34" s="20" t="s">
        <v>48</v>
      </c>
      <c r="P34" s="20">
        <v>0</v>
      </c>
      <c r="Q34" s="22">
        <f>P34</f>
        <v>0</v>
      </c>
      <c r="R34" s="20">
        <v>49.9</v>
      </c>
      <c r="S34" s="20">
        <v>5988</v>
      </c>
      <c r="T34" s="22">
        <f>DV34/S34*100</f>
        <v>79.75951903807615</v>
      </c>
      <c r="U34" s="20" t="s">
        <v>48</v>
      </c>
      <c r="V34" s="20">
        <v>0</v>
      </c>
      <c r="W34" s="22">
        <f>V34</f>
        <v>0</v>
      </c>
      <c r="X34" s="20" t="s">
        <v>48</v>
      </c>
      <c r="Y34" s="20">
        <v>0</v>
      </c>
      <c r="Z34" s="22">
        <f>Y34</f>
        <v>0</v>
      </c>
      <c r="AA34" s="20" t="s">
        <v>48</v>
      </c>
      <c r="AB34" s="20">
        <v>0</v>
      </c>
      <c r="AC34" s="22">
        <f>AB34</f>
        <v>0</v>
      </c>
      <c r="AD34" s="20" t="s">
        <v>48</v>
      </c>
      <c r="AE34" s="20">
        <v>0</v>
      </c>
      <c r="AF34" s="22">
        <f>AE34</f>
        <v>0</v>
      </c>
      <c r="AG34" s="20" t="s">
        <v>48</v>
      </c>
      <c r="AH34" s="20">
        <v>0</v>
      </c>
      <c r="AI34" s="22">
        <f>AH34</f>
        <v>0</v>
      </c>
      <c r="AJ34" s="20" t="s">
        <v>48</v>
      </c>
      <c r="AK34" s="20">
        <v>0</v>
      </c>
      <c r="AL34" s="22">
        <f>AK34</f>
        <v>0</v>
      </c>
      <c r="AM34" s="20" t="s">
        <v>48</v>
      </c>
      <c r="AN34" s="20">
        <v>0</v>
      </c>
      <c r="AO34" s="22">
        <f>AN34</f>
        <v>0</v>
      </c>
      <c r="AP34" s="20" t="s">
        <v>48</v>
      </c>
      <c r="AQ34" s="20">
        <v>0</v>
      </c>
      <c r="AR34" s="22">
        <f>AQ34</f>
        <v>0</v>
      </c>
      <c r="AS34" s="20" t="s">
        <v>48</v>
      </c>
      <c r="AT34" s="20">
        <v>0</v>
      </c>
      <c r="AU34" s="22">
        <f>AT34</f>
        <v>0</v>
      </c>
      <c r="AV34" s="20" t="s">
        <v>48</v>
      </c>
      <c r="AW34" s="20">
        <v>0</v>
      </c>
      <c r="AX34" s="22">
        <f>AW34</f>
        <v>0</v>
      </c>
      <c r="AY34" s="20" t="s">
        <v>48</v>
      </c>
      <c r="AZ34" s="20">
        <v>0</v>
      </c>
      <c r="BA34" s="22">
        <f>AZ34</f>
        <v>0</v>
      </c>
      <c r="BB34" s="20" t="s">
        <v>48</v>
      </c>
      <c r="BC34" s="20">
        <v>0</v>
      </c>
      <c r="BD34" s="22">
        <f>BC34</f>
        <v>0</v>
      </c>
      <c r="BE34" s="20" t="s">
        <v>48</v>
      </c>
      <c r="BF34" s="20">
        <v>0</v>
      </c>
      <c r="BG34" s="22">
        <f>BF34</f>
        <v>0</v>
      </c>
      <c r="BH34" s="20" t="s">
        <v>48</v>
      </c>
      <c r="BI34" s="20">
        <v>0</v>
      </c>
      <c r="BJ34" s="22">
        <f>BI34</f>
        <v>0</v>
      </c>
      <c r="BK34" s="20" t="s">
        <v>48</v>
      </c>
      <c r="BL34" s="20">
        <v>0</v>
      </c>
      <c r="BM34" s="22">
        <f>BL34</f>
        <v>0</v>
      </c>
      <c r="BN34" s="20" t="s">
        <v>48</v>
      </c>
      <c r="BO34" s="20">
        <v>0</v>
      </c>
      <c r="BP34" s="22">
        <f>BO34</f>
        <v>0</v>
      </c>
      <c r="BQ34" s="20" t="s">
        <v>48</v>
      </c>
      <c r="BR34" s="20">
        <v>0</v>
      </c>
      <c r="BS34" s="22">
        <v>0</v>
      </c>
      <c r="BT34" s="20" t="s">
        <v>48</v>
      </c>
      <c r="BU34" s="20">
        <v>0</v>
      </c>
      <c r="BV34" s="22">
        <f>BU34</f>
        <v>0</v>
      </c>
      <c r="BW34" s="20">
        <v>85</v>
      </c>
      <c r="BX34" s="20">
        <v>10200</v>
      </c>
      <c r="BY34" s="22">
        <f>DV34/BX34*100</f>
        <v>46.82352941176471</v>
      </c>
      <c r="BZ34" s="20" t="s">
        <v>48</v>
      </c>
      <c r="CA34" s="20">
        <v>0</v>
      </c>
      <c r="CB34" s="22">
        <f>CA34</f>
        <v>0</v>
      </c>
      <c r="CC34" s="20" t="s">
        <v>48</v>
      </c>
      <c r="CD34" s="20">
        <v>0</v>
      </c>
      <c r="CE34" s="22">
        <f>CD34</f>
        <v>0</v>
      </c>
      <c r="CF34" s="20">
        <v>47.8</v>
      </c>
      <c r="CG34" s="20">
        <v>5736</v>
      </c>
      <c r="CH34" s="22">
        <f>DV34/CG34*100</f>
        <v>83.26359832635984</v>
      </c>
      <c r="CI34" s="20" t="s">
        <v>48</v>
      </c>
      <c r="CJ34" s="20">
        <v>0</v>
      </c>
      <c r="CK34" s="22">
        <f>CJ34</f>
        <v>0</v>
      </c>
      <c r="CL34" s="20" t="s">
        <v>48</v>
      </c>
      <c r="CM34" s="20">
        <v>0</v>
      </c>
      <c r="CN34" s="22">
        <f>CM34</f>
        <v>0</v>
      </c>
      <c r="CO34" s="20" t="s">
        <v>48</v>
      </c>
      <c r="CP34" s="20">
        <v>0</v>
      </c>
      <c r="CQ34" s="22">
        <f>CP34</f>
        <v>0</v>
      </c>
      <c r="CR34" s="20" t="s">
        <v>48</v>
      </c>
      <c r="CS34" s="20">
        <v>0</v>
      </c>
      <c r="CT34" s="22">
        <f>CS34</f>
        <v>0</v>
      </c>
      <c r="CU34" s="20" t="s">
        <v>48</v>
      </c>
      <c r="CV34" s="20">
        <v>0</v>
      </c>
      <c r="CW34" s="22">
        <f>CV34</f>
        <v>0</v>
      </c>
      <c r="CX34" s="20" t="s">
        <v>48</v>
      </c>
      <c r="CY34" s="20">
        <v>0</v>
      </c>
      <c r="CZ34" s="22">
        <f>CY34</f>
        <v>0</v>
      </c>
      <c r="DA34" s="20" t="s">
        <v>48</v>
      </c>
      <c r="DB34" s="20">
        <v>0</v>
      </c>
      <c r="DC34" s="22">
        <f>DB34</f>
        <v>0</v>
      </c>
      <c r="DD34" s="20" t="s">
        <v>48</v>
      </c>
      <c r="DE34" s="20">
        <v>0</v>
      </c>
      <c r="DF34" s="22">
        <f>DE34</f>
        <v>0</v>
      </c>
      <c r="DG34" s="20" t="s">
        <v>48</v>
      </c>
      <c r="DH34" s="20">
        <v>0</v>
      </c>
      <c r="DI34" s="22">
        <f>DH34</f>
        <v>0</v>
      </c>
      <c r="DJ34" s="20" t="s">
        <v>48</v>
      </c>
      <c r="DK34" s="20">
        <v>0</v>
      </c>
      <c r="DL34" s="22">
        <f>DK34</f>
        <v>0</v>
      </c>
      <c r="DM34" s="20">
        <v>39.88</v>
      </c>
      <c r="DN34" s="20">
        <v>4785.6</v>
      </c>
      <c r="DO34" s="22">
        <f>DV34/DN34*100</f>
        <v>99.79939819458374</v>
      </c>
      <c r="DP34" s="20" t="s">
        <v>48</v>
      </c>
      <c r="DQ34" s="20">
        <v>0</v>
      </c>
      <c r="DR34" s="22">
        <f>DQ34</f>
        <v>0</v>
      </c>
      <c r="DS34" s="20" t="s">
        <v>48</v>
      </c>
      <c r="DT34" s="20">
        <v>0</v>
      </c>
      <c r="DU34" s="23">
        <f>DT34</f>
        <v>0</v>
      </c>
      <c r="DV34" s="24">
        <f>D34</f>
        <v>4776</v>
      </c>
      <c r="DW34" s="25"/>
      <c r="DX34" s="25"/>
      <c r="DY34" s="25"/>
      <c r="DZ34" s="25"/>
      <c r="EA34" s="25"/>
    </row>
    <row r="35" spans="1:131" ht="12.75">
      <c r="A35" s="10">
        <v>28</v>
      </c>
      <c r="B35" s="10">
        <v>60</v>
      </c>
      <c r="C35" s="20">
        <v>39.8</v>
      </c>
      <c r="D35" s="20">
        <v>2388</v>
      </c>
      <c r="E35" s="21">
        <f>DV35/D35*100</f>
        <v>100</v>
      </c>
      <c r="F35" s="20">
        <v>54.97</v>
      </c>
      <c r="G35" s="20">
        <v>3298.2</v>
      </c>
      <c r="H35" s="22">
        <f>DV35/G35*100</f>
        <v>72.40312897944334</v>
      </c>
      <c r="I35" s="20" t="s">
        <v>48</v>
      </c>
      <c r="J35" s="20">
        <v>0</v>
      </c>
      <c r="K35" s="22">
        <f>J35</f>
        <v>0</v>
      </c>
      <c r="L35" s="20" t="s">
        <v>48</v>
      </c>
      <c r="M35" s="20">
        <v>0</v>
      </c>
      <c r="N35" s="22">
        <f>M35</f>
        <v>0</v>
      </c>
      <c r="O35" s="20" t="s">
        <v>48</v>
      </c>
      <c r="P35" s="20">
        <v>0</v>
      </c>
      <c r="Q35" s="22">
        <f>P35</f>
        <v>0</v>
      </c>
      <c r="R35" s="20">
        <v>49.9</v>
      </c>
      <c r="S35" s="20">
        <v>2994</v>
      </c>
      <c r="T35" s="22">
        <f>DV35/S35*100</f>
        <v>79.75951903807615</v>
      </c>
      <c r="U35" s="20" t="s">
        <v>48</v>
      </c>
      <c r="V35" s="20">
        <v>0</v>
      </c>
      <c r="W35" s="22">
        <f>V35</f>
        <v>0</v>
      </c>
      <c r="X35" s="20" t="s">
        <v>48</v>
      </c>
      <c r="Y35" s="20">
        <v>0</v>
      </c>
      <c r="Z35" s="22">
        <f>Y35</f>
        <v>0</v>
      </c>
      <c r="AA35" s="20" t="s">
        <v>48</v>
      </c>
      <c r="AB35" s="20">
        <v>0</v>
      </c>
      <c r="AC35" s="22">
        <f>AB35</f>
        <v>0</v>
      </c>
      <c r="AD35" s="20" t="s">
        <v>48</v>
      </c>
      <c r="AE35" s="20">
        <v>0</v>
      </c>
      <c r="AF35" s="22">
        <f>AE35</f>
        <v>0</v>
      </c>
      <c r="AG35" s="20">
        <v>85</v>
      </c>
      <c r="AH35" s="20">
        <v>5100</v>
      </c>
      <c r="AI35" s="22">
        <f>DV35/AH35*100</f>
        <v>46.82352941176471</v>
      </c>
      <c r="AJ35" s="20" t="s">
        <v>48</v>
      </c>
      <c r="AK35" s="20">
        <v>0</v>
      </c>
      <c r="AL35" s="22">
        <f>AK35</f>
        <v>0</v>
      </c>
      <c r="AM35" s="20" t="s">
        <v>48</v>
      </c>
      <c r="AN35" s="20">
        <v>0</v>
      </c>
      <c r="AO35" s="22">
        <f>AN35</f>
        <v>0</v>
      </c>
      <c r="AP35" s="20" t="s">
        <v>48</v>
      </c>
      <c r="AQ35" s="20">
        <v>0</v>
      </c>
      <c r="AR35" s="22">
        <f>AQ35</f>
        <v>0</v>
      </c>
      <c r="AS35" s="20" t="s">
        <v>48</v>
      </c>
      <c r="AT35" s="20">
        <v>0</v>
      </c>
      <c r="AU35" s="22">
        <f>AT35</f>
        <v>0</v>
      </c>
      <c r="AV35" s="20" t="s">
        <v>48</v>
      </c>
      <c r="AW35" s="20">
        <v>0</v>
      </c>
      <c r="AX35" s="22">
        <f>AW35</f>
        <v>0</v>
      </c>
      <c r="AY35" s="20" t="s">
        <v>48</v>
      </c>
      <c r="AZ35" s="20">
        <v>0</v>
      </c>
      <c r="BA35" s="22">
        <f>AZ35</f>
        <v>0</v>
      </c>
      <c r="BB35" s="20" t="s">
        <v>48</v>
      </c>
      <c r="BC35" s="20">
        <v>0</v>
      </c>
      <c r="BD35" s="22">
        <f>BC35</f>
        <v>0</v>
      </c>
      <c r="BE35" s="20" t="s">
        <v>48</v>
      </c>
      <c r="BF35" s="20">
        <v>0</v>
      </c>
      <c r="BG35" s="22">
        <f>BF35</f>
        <v>0</v>
      </c>
      <c r="BH35" s="20" t="s">
        <v>48</v>
      </c>
      <c r="BI35" s="20">
        <v>0</v>
      </c>
      <c r="BJ35" s="22">
        <f>BI35</f>
        <v>0</v>
      </c>
      <c r="BK35" s="20" t="s">
        <v>48</v>
      </c>
      <c r="BL35" s="20">
        <v>0</v>
      </c>
      <c r="BM35" s="22">
        <f>BL35</f>
        <v>0</v>
      </c>
      <c r="BN35" s="20" t="s">
        <v>48</v>
      </c>
      <c r="BO35" s="20">
        <v>0</v>
      </c>
      <c r="BP35" s="22">
        <f>BO35</f>
        <v>0</v>
      </c>
      <c r="BQ35" s="20" t="s">
        <v>48</v>
      </c>
      <c r="BR35" s="20">
        <v>0</v>
      </c>
      <c r="BS35" s="22">
        <v>0</v>
      </c>
      <c r="BT35" s="20" t="s">
        <v>48</v>
      </c>
      <c r="BU35" s="20">
        <v>0</v>
      </c>
      <c r="BV35" s="22">
        <f>BU35</f>
        <v>0</v>
      </c>
      <c r="BW35" s="20" t="s">
        <v>48</v>
      </c>
      <c r="BX35" s="20">
        <v>0</v>
      </c>
      <c r="BY35" s="22">
        <f>BX35</f>
        <v>0</v>
      </c>
      <c r="BZ35" s="20" t="s">
        <v>48</v>
      </c>
      <c r="CA35" s="20">
        <v>0</v>
      </c>
      <c r="CB35" s="22">
        <f>CA35</f>
        <v>0</v>
      </c>
      <c r="CC35" s="20" t="s">
        <v>48</v>
      </c>
      <c r="CD35" s="20">
        <v>0</v>
      </c>
      <c r="CE35" s="22">
        <f>CD35</f>
        <v>0</v>
      </c>
      <c r="CF35" s="20">
        <v>47.8</v>
      </c>
      <c r="CG35" s="20">
        <v>2868</v>
      </c>
      <c r="CH35" s="22">
        <f>DV35/CG35*100</f>
        <v>83.26359832635984</v>
      </c>
      <c r="CI35" s="20" t="s">
        <v>48</v>
      </c>
      <c r="CJ35" s="20">
        <v>0</v>
      </c>
      <c r="CK35" s="22">
        <f>CJ35</f>
        <v>0</v>
      </c>
      <c r="CL35" s="20" t="s">
        <v>48</v>
      </c>
      <c r="CM35" s="20">
        <v>0</v>
      </c>
      <c r="CN35" s="22">
        <f>CM35</f>
        <v>0</v>
      </c>
      <c r="CO35" s="20" t="s">
        <v>48</v>
      </c>
      <c r="CP35" s="20">
        <v>0</v>
      </c>
      <c r="CQ35" s="22">
        <f>CP35</f>
        <v>0</v>
      </c>
      <c r="CR35" s="20" t="s">
        <v>48</v>
      </c>
      <c r="CS35" s="20">
        <v>0</v>
      </c>
      <c r="CT35" s="22">
        <f>CS35</f>
        <v>0</v>
      </c>
      <c r="CU35" s="20" t="s">
        <v>48</v>
      </c>
      <c r="CV35" s="20">
        <v>0</v>
      </c>
      <c r="CW35" s="22">
        <f>CV35</f>
        <v>0</v>
      </c>
      <c r="CX35" s="20" t="s">
        <v>48</v>
      </c>
      <c r="CY35" s="20">
        <v>0</v>
      </c>
      <c r="CZ35" s="22">
        <f>CY35</f>
        <v>0</v>
      </c>
      <c r="DA35" s="20" t="s">
        <v>48</v>
      </c>
      <c r="DB35" s="20">
        <v>0</v>
      </c>
      <c r="DC35" s="22">
        <f>DB35</f>
        <v>0</v>
      </c>
      <c r="DD35" s="20" t="s">
        <v>48</v>
      </c>
      <c r="DE35" s="20">
        <v>0</v>
      </c>
      <c r="DF35" s="22">
        <f>DE35</f>
        <v>0</v>
      </c>
      <c r="DG35" s="20" t="s">
        <v>48</v>
      </c>
      <c r="DH35" s="20">
        <v>0</v>
      </c>
      <c r="DI35" s="22">
        <f>DH35</f>
        <v>0</v>
      </c>
      <c r="DJ35" s="20" t="s">
        <v>48</v>
      </c>
      <c r="DK35" s="20">
        <v>0</v>
      </c>
      <c r="DL35" s="22">
        <f>DK35</f>
        <v>0</v>
      </c>
      <c r="DM35" s="20">
        <v>39.88</v>
      </c>
      <c r="DN35" s="20">
        <v>2392.8</v>
      </c>
      <c r="DO35" s="22">
        <f>DV35/DN35*100</f>
        <v>99.79939819458374</v>
      </c>
      <c r="DP35" s="20" t="s">
        <v>48</v>
      </c>
      <c r="DQ35" s="20">
        <v>0</v>
      </c>
      <c r="DR35" s="22">
        <f>DQ35</f>
        <v>0</v>
      </c>
      <c r="DS35" s="20" t="s">
        <v>48</v>
      </c>
      <c r="DT35" s="20">
        <v>0</v>
      </c>
      <c r="DU35" s="23">
        <f>DT35</f>
        <v>0</v>
      </c>
      <c r="DV35" s="24">
        <f>D35</f>
        <v>2388</v>
      </c>
      <c r="DW35" s="25"/>
      <c r="DX35" s="25"/>
      <c r="DY35" s="25"/>
      <c r="DZ35" s="25"/>
      <c r="EA35" s="25"/>
    </row>
    <row r="36" spans="1:131" ht="12.75">
      <c r="A36" s="10">
        <v>29</v>
      </c>
      <c r="B36" s="10">
        <v>60</v>
      </c>
      <c r="C36" s="20">
        <v>39.8</v>
      </c>
      <c r="D36" s="20">
        <v>2388</v>
      </c>
      <c r="E36" s="21">
        <f>DV36/D36*100</f>
        <v>100</v>
      </c>
      <c r="F36" s="20">
        <v>54.97</v>
      </c>
      <c r="G36" s="20">
        <v>3298.2</v>
      </c>
      <c r="H36" s="22">
        <f>DV36/G36*100</f>
        <v>72.40312897944334</v>
      </c>
      <c r="I36" s="20" t="s">
        <v>48</v>
      </c>
      <c r="J36" s="20">
        <v>0</v>
      </c>
      <c r="K36" s="22">
        <f>J36</f>
        <v>0</v>
      </c>
      <c r="L36" s="20" t="s">
        <v>48</v>
      </c>
      <c r="M36" s="20">
        <v>0</v>
      </c>
      <c r="N36" s="22">
        <f>M36</f>
        <v>0</v>
      </c>
      <c r="O36" s="20" t="s">
        <v>48</v>
      </c>
      <c r="P36" s="20">
        <v>0</v>
      </c>
      <c r="Q36" s="22">
        <f>P36</f>
        <v>0</v>
      </c>
      <c r="R36" s="20">
        <v>49.9</v>
      </c>
      <c r="S36" s="20">
        <v>2994</v>
      </c>
      <c r="T36" s="22">
        <f>DV36/S36*100</f>
        <v>79.75951903807615</v>
      </c>
      <c r="U36" s="20" t="s">
        <v>48</v>
      </c>
      <c r="V36" s="20">
        <v>0</v>
      </c>
      <c r="W36" s="22">
        <f>V36</f>
        <v>0</v>
      </c>
      <c r="X36" s="20" t="s">
        <v>48</v>
      </c>
      <c r="Y36" s="20">
        <v>0</v>
      </c>
      <c r="Z36" s="22">
        <f>Y36</f>
        <v>0</v>
      </c>
      <c r="AA36" s="20" t="s">
        <v>48</v>
      </c>
      <c r="AB36" s="20">
        <v>0</v>
      </c>
      <c r="AC36" s="22">
        <f>AB36</f>
        <v>0</v>
      </c>
      <c r="AD36" s="20">
        <v>85</v>
      </c>
      <c r="AE36" s="20">
        <v>5100</v>
      </c>
      <c r="AF36" s="22">
        <f>DV36/AE36*100</f>
        <v>46.82352941176471</v>
      </c>
      <c r="AG36" s="20" t="s">
        <v>48</v>
      </c>
      <c r="AH36" s="20">
        <v>0</v>
      </c>
      <c r="AI36" s="22">
        <f>AH36</f>
        <v>0</v>
      </c>
      <c r="AJ36" s="20" t="s">
        <v>48</v>
      </c>
      <c r="AK36" s="20">
        <v>0</v>
      </c>
      <c r="AL36" s="22">
        <f>AK36</f>
        <v>0</v>
      </c>
      <c r="AM36" s="20" t="s">
        <v>48</v>
      </c>
      <c r="AN36" s="20">
        <v>0</v>
      </c>
      <c r="AO36" s="22">
        <f>AN36</f>
        <v>0</v>
      </c>
      <c r="AP36" s="20" t="s">
        <v>48</v>
      </c>
      <c r="AQ36" s="20">
        <v>0</v>
      </c>
      <c r="AR36" s="22">
        <f>AQ36</f>
        <v>0</v>
      </c>
      <c r="AS36" s="20" t="s">
        <v>48</v>
      </c>
      <c r="AT36" s="20">
        <v>0</v>
      </c>
      <c r="AU36" s="22">
        <f>AT36</f>
        <v>0</v>
      </c>
      <c r="AV36" s="20" t="s">
        <v>48</v>
      </c>
      <c r="AW36" s="20">
        <v>0</v>
      </c>
      <c r="AX36" s="22">
        <f>AW36</f>
        <v>0</v>
      </c>
      <c r="AY36" s="20" t="s">
        <v>48</v>
      </c>
      <c r="AZ36" s="20">
        <v>0</v>
      </c>
      <c r="BA36" s="22">
        <f>AZ36</f>
        <v>0</v>
      </c>
      <c r="BB36" s="20" t="s">
        <v>48</v>
      </c>
      <c r="BC36" s="20">
        <v>0</v>
      </c>
      <c r="BD36" s="22">
        <f>BC36</f>
        <v>0</v>
      </c>
      <c r="BE36" s="20" t="s">
        <v>48</v>
      </c>
      <c r="BF36" s="20">
        <v>0</v>
      </c>
      <c r="BG36" s="22">
        <f>BF36</f>
        <v>0</v>
      </c>
      <c r="BH36" s="20" t="s">
        <v>48</v>
      </c>
      <c r="BI36" s="20">
        <v>0</v>
      </c>
      <c r="BJ36" s="22">
        <f>BI36</f>
        <v>0</v>
      </c>
      <c r="BK36" s="20" t="s">
        <v>48</v>
      </c>
      <c r="BL36" s="20">
        <v>0</v>
      </c>
      <c r="BM36" s="22">
        <f>BL36</f>
        <v>0</v>
      </c>
      <c r="BN36" s="20" t="s">
        <v>48</v>
      </c>
      <c r="BO36" s="20">
        <v>0</v>
      </c>
      <c r="BP36" s="22">
        <f>BO36</f>
        <v>0</v>
      </c>
      <c r="BQ36" s="20" t="s">
        <v>48</v>
      </c>
      <c r="BR36" s="20">
        <v>0</v>
      </c>
      <c r="BS36" s="22">
        <v>0</v>
      </c>
      <c r="BT36" s="20" t="s">
        <v>48</v>
      </c>
      <c r="BU36" s="20">
        <v>0</v>
      </c>
      <c r="BV36" s="22">
        <f>BU36</f>
        <v>0</v>
      </c>
      <c r="BW36" s="20" t="s">
        <v>48</v>
      </c>
      <c r="BX36" s="20">
        <v>0</v>
      </c>
      <c r="BY36" s="22">
        <f>BX36</f>
        <v>0</v>
      </c>
      <c r="BZ36" s="20" t="s">
        <v>48</v>
      </c>
      <c r="CA36" s="20">
        <v>0</v>
      </c>
      <c r="CB36" s="22">
        <f>CA36</f>
        <v>0</v>
      </c>
      <c r="CC36" s="20" t="s">
        <v>48</v>
      </c>
      <c r="CD36" s="20">
        <v>0</v>
      </c>
      <c r="CE36" s="22">
        <f>CD36</f>
        <v>0</v>
      </c>
      <c r="CF36" s="20">
        <v>47.8</v>
      </c>
      <c r="CG36" s="20">
        <v>2868</v>
      </c>
      <c r="CH36" s="22">
        <f>DV36/CG36*100</f>
        <v>83.26359832635984</v>
      </c>
      <c r="CI36" s="20" t="s">
        <v>48</v>
      </c>
      <c r="CJ36" s="20">
        <v>0</v>
      </c>
      <c r="CK36" s="22">
        <f>CJ36</f>
        <v>0</v>
      </c>
      <c r="CL36" s="20" t="s">
        <v>48</v>
      </c>
      <c r="CM36" s="20">
        <v>0</v>
      </c>
      <c r="CN36" s="22">
        <f>CM36</f>
        <v>0</v>
      </c>
      <c r="CO36" s="20" t="s">
        <v>48</v>
      </c>
      <c r="CP36" s="20">
        <v>0</v>
      </c>
      <c r="CQ36" s="22">
        <f>CP36</f>
        <v>0</v>
      </c>
      <c r="CR36" s="20" t="s">
        <v>48</v>
      </c>
      <c r="CS36" s="20">
        <v>0</v>
      </c>
      <c r="CT36" s="22">
        <f>CS36</f>
        <v>0</v>
      </c>
      <c r="CU36" s="20" t="s">
        <v>48</v>
      </c>
      <c r="CV36" s="20">
        <v>0</v>
      </c>
      <c r="CW36" s="22">
        <f>CV36</f>
        <v>0</v>
      </c>
      <c r="CX36" s="20" t="s">
        <v>48</v>
      </c>
      <c r="CY36" s="20">
        <v>0</v>
      </c>
      <c r="CZ36" s="22">
        <f>CY36</f>
        <v>0</v>
      </c>
      <c r="DA36" s="20" t="s">
        <v>48</v>
      </c>
      <c r="DB36" s="20">
        <v>0</v>
      </c>
      <c r="DC36" s="22">
        <f>DB36</f>
        <v>0</v>
      </c>
      <c r="DD36" s="20" t="s">
        <v>48</v>
      </c>
      <c r="DE36" s="20">
        <v>0</v>
      </c>
      <c r="DF36" s="22">
        <f>DE36</f>
        <v>0</v>
      </c>
      <c r="DG36" s="20" t="s">
        <v>48</v>
      </c>
      <c r="DH36" s="20">
        <v>0</v>
      </c>
      <c r="DI36" s="22">
        <f>DH36</f>
        <v>0</v>
      </c>
      <c r="DJ36" s="20" t="s">
        <v>48</v>
      </c>
      <c r="DK36" s="20">
        <v>0</v>
      </c>
      <c r="DL36" s="22">
        <f>DK36</f>
        <v>0</v>
      </c>
      <c r="DM36" s="20">
        <v>39.88</v>
      </c>
      <c r="DN36" s="20">
        <v>2392.8</v>
      </c>
      <c r="DO36" s="22">
        <f>DV36/DN36*100</f>
        <v>99.79939819458374</v>
      </c>
      <c r="DP36" s="20" t="s">
        <v>48</v>
      </c>
      <c r="DQ36" s="20">
        <v>0</v>
      </c>
      <c r="DR36" s="22">
        <f>DQ36</f>
        <v>0</v>
      </c>
      <c r="DS36" s="20" t="s">
        <v>48</v>
      </c>
      <c r="DT36" s="20">
        <v>0</v>
      </c>
      <c r="DU36" s="23">
        <f>DT36</f>
        <v>0</v>
      </c>
      <c r="DV36" s="24">
        <f>D36</f>
        <v>2388</v>
      </c>
      <c r="DW36" s="25"/>
      <c r="DX36" s="25"/>
      <c r="DY36" s="25"/>
      <c r="DZ36" s="25"/>
      <c r="EA36" s="25"/>
    </row>
    <row r="37" spans="1:131" ht="12.75">
      <c r="A37" s="28">
        <v>30</v>
      </c>
      <c r="B37" s="28">
        <v>60</v>
      </c>
      <c r="C37" s="26" t="s">
        <v>48</v>
      </c>
      <c r="D37" s="20">
        <v>0</v>
      </c>
      <c r="E37" s="22">
        <f>D37</f>
        <v>0</v>
      </c>
      <c r="F37" s="26">
        <v>54.97</v>
      </c>
      <c r="G37" s="20">
        <v>3298.2</v>
      </c>
      <c r="H37" s="22">
        <f>DV37/G37*100</f>
        <v>72.54866290704022</v>
      </c>
      <c r="I37" s="26" t="s">
        <v>48</v>
      </c>
      <c r="J37" s="20">
        <v>0</v>
      </c>
      <c r="K37" s="22">
        <f>J37</f>
        <v>0</v>
      </c>
      <c r="L37" s="26" t="s">
        <v>48</v>
      </c>
      <c r="M37" s="20">
        <v>0</v>
      </c>
      <c r="N37" s="22">
        <f>M37</f>
        <v>0</v>
      </c>
      <c r="O37" s="26" t="s">
        <v>48</v>
      </c>
      <c r="P37" s="20">
        <v>0</v>
      </c>
      <c r="Q37" s="22">
        <f>P37</f>
        <v>0</v>
      </c>
      <c r="R37" s="26">
        <v>49.9</v>
      </c>
      <c r="S37" s="20">
        <v>2994</v>
      </c>
      <c r="T37" s="22">
        <f>DV37/S37*100</f>
        <v>79.91983967935873</v>
      </c>
      <c r="U37" s="26" t="s">
        <v>48</v>
      </c>
      <c r="V37" s="20">
        <v>0</v>
      </c>
      <c r="W37" s="22">
        <f>V37</f>
        <v>0</v>
      </c>
      <c r="X37" s="26" t="s">
        <v>48</v>
      </c>
      <c r="Y37" s="20">
        <v>0</v>
      </c>
      <c r="Z37" s="22">
        <f>Y37</f>
        <v>0</v>
      </c>
      <c r="AA37" s="26" t="s">
        <v>48</v>
      </c>
      <c r="AB37" s="20">
        <v>0</v>
      </c>
      <c r="AC37" s="22">
        <f>AB37</f>
        <v>0</v>
      </c>
      <c r="AD37" s="26" t="s">
        <v>48</v>
      </c>
      <c r="AE37" s="20">
        <v>0</v>
      </c>
      <c r="AF37" s="22">
        <f>AE37</f>
        <v>0</v>
      </c>
      <c r="AG37" s="26" t="s">
        <v>48</v>
      </c>
      <c r="AH37" s="20">
        <v>0</v>
      </c>
      <c r="AI37" s="22">
        <f>AH37</f>
        <v>0</v>
      </c>
      <c r="AJ37" s="26" t="s">
        <v>48</v>
      </c>
      <c r="AK37" s="20">
        <v>0</v>
      </c>
      <c r="AL37" s="22">
        <f>AK37</f>
        <v>0</v>
      </c>
      <c r="AM37" s="26" t="s">
        <v>48</v>
      </c>
      <c r="AN37" s="20">
        <v>0</v>
      </c>
      <c r="AO37" s="22">
        <f>AN37</f>
        <v>0</v>
      </c>
      <c r="AP37" s="26" t="s">
        <v>48</v>
      </c>
      <c r="AQ37" s="20">
        <v>0</v>
      </c>
      <c r="AR37" s="22">
        <f>AQ37</f>
        <v>0</v>
      </c>
      <c r="AS37" s="26" t="s">
        <v>48</v>
      </c>
      <c r="AT37" s="20">
        <v>0</v>
      </c>
      <c r="AU37" s="22">
        <f>AT37</f>
        <v>0</v>
      </c>
      <c r="AV37" s="26" t="s">
        <v>48</v>
      </c>
      <c r="AW37" s="20">
        <v>0</v>
      </c>
      <c r="AX37" s="22">
        <f>AW37</f>
        <v>0</v>
      </c>
      <c r="AY37" s="26" t="s">
        <v>48</v>
      </c>
      <c r="AZ37" s="20">
        <v>0</v>
      </c>
      <c r="BA37" s="22">
        <f>AZ37</f>
        <v>0</v>
      </c>
      <c r="BB37" s="26" t="s">
        <v>48</v>
      </c>
      <c r="BC37" s="20">
        <v>0</v>
      </c>
      <c r="BD37" s="22">
        <f>BC37</f>
        <v>0</v>
      </c>
      <c r="BE37" s="26" t="s">
        <v>48</v>
      </c>
      <c r="BF37" s="20">
        <v>0</v>
      </c>
      <c r="BG37" s="22">
        <f>BF37</f>
        <v>0</v>
      </c>
      <c r="BH37" s="26" t="s">
        <v>48</v>
      </c>
      <c r="BI37" s="20">
        <v>0</v>
      </c>
      <c r="BJ37" s="22">
        <f>BI37</f>
        <v>0</v>
      </c>
      <c r="BK37" s="26" t="s">
        <v>48</v>
      </c>
      <c r="BL37" s="20">
        <v>0</v>
      </c>
      <c r="BM37" s="22">
        <f>BL37</f>
        <v>0</v>
      </c>
      <c r="BN37" s="26" t="s">
        <v>48</v>
      </c>
      <c r="BO37" s="20">
        <v>0</v>
      </c>
      <c r="BP37" s="22">
        <f>BO37</f>
        <v>0</v>
      </c>
      <c r="BQ37" s="26" t="s">
        <v>48</v>
      </c>
      <c r="BR37" s="20">
        <v>0</v>
      </c>
      <c r="BS37" s="22">
        <v>0</v>
      </c>
      <c r="BT37" s="26" t="s">
        <v>48</v>
      </c>
      <c r="BU37" s="20">
        <v>0</v>
      </c>
      <c r="BV37" s="22">
        <f>BU37</f>
        <v>0</v>
      </c>
      <c r="BW37" s="26" t="s">
        <v>48</v>
      </c>
      <c r="BX37" s="20">
        <v>0</v>
      </c>
      <c r="BY37" s="22">
        <f>BX37</f>
        <v>0</v>
      </c>
      <c r="BZ37" s="26" t="s">
        <v>48</v>
      </c>
      <c r="CA37" s="20">
        <v>0</v>
      </c>
      <c r="CB37" s="22">
        <f>CA37</f>
        <v>0</v>
      </c>
      <c r="CC37" s="26" t="s">
        <v>48</v>
      </c>
      <c r="CD37" s="20">
        <v>0</v>
      </c>
      <c r="CE37" s="22">
        <f>CD37</f>
        <v>0</v>
      </c>
      <c r="CF37" s="26">
        <v>47.8</v>
      </c>
      <c r="CG37" s="20">
        <v>2868</v>
      </c>
      <c r="CH37" s="22">
        <f>DV37/CG37*100</f>
        <v>83.43096234309624</v>
      </c>
      <c r="CI37" s="26" t="s">
        <v>48</v>
      </c>
      <c r="CJ37" s="20">
        <v>0</v>
      </c>
      <c r="CK37" s="22">
        <f>CJ37</f>
        <v>0</v>
      </c>
      <c r="CL37" s="26" t="s">
        <v>48</v>
      </c>
      <c r="CM37" s="20">
        <v>0</v>
      </c>
      <c r="CN37" s="22">
        <f>CM37</f>
        <v>0</v>
      </c>
      <c r="CO37" s="26" t="s">
        <v>48</v>
      </c>
      <c r="CP37" s="20">
        <v>0</v>
      </c>
      <c r="CQ37" s="22">
        <f>CP37</f>
        <v>0</v>
      </c>
      <c r="CR37" s="26" t="s">
        <v>48</v>
      </c>
      <c r="CS37" s="20">
        <v>0</v>
      </c>
      <c r="CT37" s="22">
        <f>CS37</f>
        <v>0</v>
      </c>
      <c r="CU37" s="26" t="s">
        <v>48</v>
      </c>
      <c r="CV37" s="20">
        <v>0</v>
      </c>
      <c r="CW37" s="22">
        <f>CV37</f>
        <v>0</v>
      </c>
      <c r="CX37" s="26" t="s">
        <v>48</v>
      </c>
      <c r="CY37" s="20">
        <v>0</v>
      </c>
      <c r="CZ37" s="22">
        <f>CY37</f>
        <v>0</v>
      </c>
      <c r="DA37" s="26" t="s">
        <v>48</v>
      </c>
      <c r="DB37" s="20">
        <v>0</v>
      </c>
      <c r="DC37" s="22">
        <f>DB37</f>
        <v>0</v>
      </c>
      <c r="DD37" s="26" t="s">
        <v>48</v>
      </c>
      <c r="DE37" s="20">
        <v>0</v>
      </c>
      <c r="DF37" s="22">
        <f>DE37</f>
        <v>0</v>
      </c>
      <c r="DG37" s="26" t="s">
        <v>48</v>
      </c>
      <c r="DH37" s="20">
        <v>0</v>
      </c>
      <c r="DI37" s="22">
        <f>DH37</f>
        <v>0</v>
      </c>
      <c r="DJ37" s="26" t="s">
        <v>48</v>
      </c>
      <c r="DK37" s="20">
        <v>0</v>
      </c>
      <c r="DL37" s="22">
        <f>DK37</f>
        <v>0</v>
      </c>
      <c r="DM37" s="26">
        <v>39.88</v>
      </c>
      <c r="DN37" s="20">
        <v>2392.8</v>
      </c>
      <c r="DO37" s="21">
        <f>DV37/DN37*100</f>
        <v>100</v>
      </c>
      <c r="DP37" s="26" t="s">
        <v>48</v>
      </c>
      <c r="DQ37" s="20">
        <v>0</v>
      </c>
      <c r="DR37" s="22">
        <f>DQ37</f>
        <v>0</v>
      </c>
      <c r="DS37" s="26" t="s">
        <v>48</v>
      </c>
      <c r="DT37" s="20">
        <v>0</v>
      </c>
      <c r="DU37" s="23">
        <f>DT37</f>
        <v>0</v>
      </c>
      <c r="DV37" s="24">
        <f>DN37</f>
        <v>2392.8</v>
      </c>
      <c r="DW37" s="25"/>
      <c r="DX37" s="25"/>
      <c r="DY37" s="25"/>
      <c r="DZ37" s="25"/>
      <c r="EA37" s="25"/>
    </row>
    <row r="38" spans="1:131" ht="12.75">
      <c r="A38" s="10">
        <v>31</v>
      </c>
      <c r="B38" s="10">
        <v>60</v>
      </c>
      <c r="C38" s="20" t="s">
        <v>48</v>
      </c>
      <c r="D38" s="20">
        <v>0</v>
      </c>
      <c r="E38" s="22">
        <f>D38</f>
        <v>0</v>
      </c>
      <c r="F38" s="20">
        <v>54.97</v>
      </c>
      <c r="G38" s="20">
        <v>3298.2</v>
      </c>
      <c r="H38" s="22">
        <f>DV38/G38*100</f>
        <v>72.54866290704022</v>
      </c>
      <c r="I38" s="20" t="s">
        <v>48</v>
      </c>
      <c r="J38" s="20">
        <v>0</v>
      </c>
      <c r="K38" s="22">
        <f>J38</f>
        <v>0</v>
      </c>
      <c r="L38" s="20" t="s">
        <v>48</v>
      </c>
      <c r="M38" s="20">
        <v>0</v>
      </c>
      <c r="N38" s="22">
        <f>M38</f>
        <v>0</v>
      </c>
      <c r="O38" s="20" t="s">
        <v>48</v>
      </c>
      <c r="P38" s="20">
        <v>0</v>
      </c>
      <c r="Q38" s="22">
        <f>P38</f>
        <v>0</v>
      </c>
      <c r="R38" s="20">
        <v>49.9</v>
      </c>
      <c r="S38" s="20">
        <v>2994</v>
      </c>
      <c r="T38" s="22">
        <f>DV38/S38*100</f>
        <v>79.91983967935873</v>
      </c>
      <c r="U38" s="20" t="s">
        <v>48</v>
      </c>
      <c r="V38" s="20">
        <v>0</v>
      </c>
      <c r="W38" s="22">
        <f>V38</f>
        <v>0</v>
      </c>
      <c r="X38" s="20" t="s">
        <v>48</v>
      </c>
      <c r="Y38" s="20">
        <v>0</v>
      </c>
      <c r="Z38" s="22">
        <f>Y38</f>
        <v>0</v>
      </c>
      <c r="AA38" s="20" t="s">
        <v>48</v>
      </c>
      <c r="AB38" s="20">
        <v>0</v>
      </c>
      <c r="AC38" s="22">
        <f>AB38</f>
        <v>0</v>
      </c>
      <c r="AD38" s="20" t="s">
        <v>48</v>
      </c>
      <c r="AE38" s="20">
        <v>0</v>
      </c>
      <c r="AF38" s="22">
        <f>AE38</f>
        <v>0</v>
      </c>
      <c r="AG38" s="20" t="s">
        <v>48</v>
      </c>
      <c r="AH38" s="20">
        <v>0</v>
      </c>
      <c r="AI38" s="22">
        <f>AH38</f>
        <v>0</v>
      </c>
      <c r="AJ38" s="20" t="s">
        <v>48</v>
      </c>
      <c r="AK38" s="20">
        <v>0</v>
      </c>
      <c r="AL38" s="22">
        <f>AK38</f>
        <v>0</v>
      </c>
      <c r="AM38" s="20" t="s">
        <v>48</v>
      </c>
      <c r="AN38" s="20">
        <v>0</v>
      </c>
      <c r="AO38" s="22">
        <f>AN38</f>
        <v>0</v>
      </c>
      <c r="AP38" s="20" t="s">
        <v>48</v>
      </c>
      <c r="AQ38" s="20">
        <v>0</v>
      </c>
      <c r="AR38" s="22">
        <f>AQ38</f>
        <v>0</v>
      </c>
      <c r="AS38" s="20" t="s">
        <v>48</v>
      </c>
      <c r="AT38" s="20">
        <v>0</v>
      </c>
      <c r="AU38" s="22">
        <f>AT38</f>
        <v>0</v>
      </c>
      <c r="AV38" s="20" t="s">
        <v>48</v>
      </c>
      <c r="AW38" s="20">
        <v>0</v>
      </c>
      <c r="AX38" s="22">
        <f>AW38</f>
        <v>0</v>
      </c>
      <c r="AY38" s="20" t="s">
        <v>48</v>
      </c>
      <c r="AZ38" s="20">
        <v>0</v>
      </c>
      <c r="BA38" s="22">
        <f>AZ38</f>
        <v>0</v>
      </c>
      <c r="BB38" s="20" t="s">
        <v>48</v>
      </c>
      <c r="BC38" s="20">
        <v>0</v>
      </c>
      <c r="BD38" s="22">
        <f>BC38</f>
        <v>0</v>
      </c>
      <c r="BE38" s="20" t="s">
        <v>48</v>
      </c>
      <c r="BF38" s="20">
        <v>0</v>
      </c>
      <c r="BG38" s="22">
        <f>BF38</f>
        <v>0</v>
      </c>
      <c r="BH38" s="20" t="s">
        <v>48</v>
      </c>
      <c r="BI38" s="20">
        <v>0</v>
      </c>
      <c r="BJ38" s="22">
        <f>BI38</f>
        <v>0</v>
      </c>
      <c r="BK38" s="20" t="s">
        <v>48</v>
      </c>
      <c r="BL38" s="20">
        <v>0</v>
      </c>
      <c r="BM38" s="22">
        <f>BL38</f>
        <v>0</v>
      </c>
      <c r="BN38" s="20" t="s">
        <v>48</v>
      </c>
      <c r="BO38" s="20">
        <v>0</v>
      </c>
      <c r="BP38" s="22">
        <f>BO38</f>
        <v>0</v>
      </c>
      <c r="BQ38" s="20">
        <v>85</v>
      </c>
      <c r="BR38" s="20">
        <v>5100</v>
      </c>
      <c r="BS38" s="22">
        <f>DV38/BR38*100</f>
        <v>46.91764705882353</v>
      </c>
      <c r="BT38" s="20" t="s">
        <v>48</v>
      </c>
      <c r="BU38" s="20">
        <v>0</v>
      </c>
      <c r="BV38" s="22">
        <f>BU38</f>
        <v>0</v>
      </c>
      <c r="BW38" s="20" t="s">
        <v>48</v>
      </c>
      <c r="BX38" s="20">
        <v>0</v>
      </c>
      <c r="BY38" s="22">
        <f>BX38</f>
        <v>0</v>
      </c>
      <c r="BZ38" s="20" t="s">
        <v>48</v>
      </c>
      <c r="CA38" s="20">
        <v>0</v>
      </c>
      <c r="CB38" s="22">
        <f>CA38</f>
        <v>0</v>
      </c>
      <c r="CC38" s="20" t="s">
        <v>48</v>
      </c>
      <c r="CD38" s="20">
        <v>0</v>
      </c>
      <c r="CE38" s="22">
        <f>CD38</f>
        <v>0</v>
      </c>
      <c r="CF38" s="20">
        <v>47.8</v>
      </c>
      <c r="CG38" s="20">
        <v>2868</v>
      </c>
      <c r="CH38" s="22">
        <f>DV38/CG38*100</f>
        <v>83.43096234309624</v>
      </c>
      <c r="CI38" s="20" t="s">
        <v>48</v>
      </c>
      <c r="CJ38" s="20">
        <v>0</v>
      </c>
      <c r="CK38" s="22">
        <f>CJ38</f>
        <v>0</v>
      </c>
      <c r="CL38" s="20" t="s">
        <v>48</v>
      </c>
      <c r="CM38" s="20">
        <v>0</v>
      </c>
      <c r="CN38" s="22">
        <f>CM38</f>
        <v>0</v>
      </c>
      <c r="CO38" s="20" t="s">
        <v>48</v>
      </c>
      <c r="CP38" s="20">
        <v>0</v>
      </c>
      <c r="CQ38" s="22">
        <f>CP38</f>
        <v>0</v>
      </c>
      <c r="CR38" s="20" t="s">
        <v>48</v>
      </c>
      <c r="CS38" s="20">
        <v>0</v>
      </c>
      <c r="CT38" s="22">
        <f>CS38</f>
        <v>0</v>
      </c>
      <c r="CU38" s="20" t="s">
        <v>48</v>
      </c>
      <c r="CV38" s="20">
        <v>0</v>
      </c>
      <c r="CW38" s="22">
        <f>CV38</f>
        <v>0</v>
      </c>
      <c r="CX38" s="20" t="s">
        <v>48</v>
      </c>
      <c r="CY38" s="20">
        <v>0</v>
      </c>
      <c r="CZ38" s="22">
        <f>CY38</f>
        <v>0</v>
      </c>
      <c r="DA38" s="20" t="s">
        <v>48</v>
      </c>
      <c r="DB38" s="20">
        <v>0</v>
      </c>
      <c r="DC38" s="22">
        <f>DB38</f>
        <v>0</v>
      </c>
      <c r="DD38" s="20" t="s">
        <v>48</v>
      </c>
      <c r="DE38" s="20">
        <v>0</v>
      </c>
      <c r="DF38" s="22">
        <f>DE38</f>
        <v>0</v>
      </c>
      <c r="DG38" s="20" t="s">
        <v>48</v>
      </c>
      <c r="DH38" s="20">
        <v>0</v>
      </c>
      <c r="DI38" s="22">
        <f>DH38</f>
        <v>0</v>
      </c>
      <c r="DJ38" s="20" t="s">
        <v>48</v>
      </c>
      <c r="DK38" s="20">
        <v>0</v>
      </c>
      <c r="DL38" s="22">
        <f>DK38</f>
        <v>0</v>
      </c>
      <c r="DM38" s="20">
        <v>39.88</v>
      </c>
      <c r="DN38" s="20">
        <v>2392.8</v>
      </c>
      <c r="DO38" s="21">
        <f>DV38/DN38*100</f>
        <v>100</v>
      </c>
      <c r="DP38" s="20" t="s">
        <v>48</v>
      </c>
      <c r="DQ38" s="20">
        <v>0</v>
      </c>
      <c r="DR38" s="22">
        <f>DQ38</f>
        <v>0</v>
      </c>
      <c r="DS38" s="20" t="s">
        <v>48</v>
      </c>
      <c r="DT38" s="20">
        <v>0</v>
      </c>
      <c r="DU38" s="23">
        <f>DT38</f>
        <v>0</v>
      </c>
      <c r="DV38" s="24">
        <f>DN38</f>
        <v>2392.8</v>
      </c>
      <c r="DW38" s="25"/>
      <c r="DX38" s="25"/>
      <c r="DY38" s="25"/>
      <c r="DZ38" s="25"/>
      <c r="EA38" s="25"/>
    </row>
    <row r="39" spans="1:131" ht="12.75">
      <c r="A39" s="10">
        <v>32</v>
      </c>
      <c r="B39" s="10">
        <v>60</v>
      </c>
      <c r="C39" s="20" t="s">
        <v>48</v>
      </c>
      <c r="D39" s="20">
        <v>0</v>
      </c>
      <c r="E39" s="22">
        <f>D39</f>
        <v>0</v>
      </c>
      <c r="F39" s="20">
        <v>54.97</v>
      </c>
      <c r="G39" s="20">
        <v>3298.2</v>
      </c>
      <c r="H39" s="22">
        <f>DV39/G39*100</f>
        <v>72.54866290704022</v>
      </c>
      <c r="I39" s="20" t="s">
        <v>48</v>
      </c>
      <c r="J39" s="20">
        <v>0</v>
      </c>
      <c r="K39" s="22">
        <f>J39</f>
        <v>0</v>
      </c>
      <c r="L39" s="20" t="s">
        <v>48</v>
      </c>
      <c r="M39" s="20">
        <v>0</v>
      </c>
      <c r="N39" s="22">
        <f>M39</f>
        <v>0</v>
      </c>
      <c r="O39" s="20" t="s">
        <v>48</v>
      </c>
      <c r="P39" s="20">
        <v>0</v>
      </c>
      <c r="Q39" s="22">
        <f>P39</f>
        <v>0</v>
      </c>
      <c r="R39" s="20">
        <v>49.9</v>
      </c>
      <c r="S39" s="20">
        <v>2994</v>
      </c>
      <c r="T39" s="22">
        <f>DV39/S39*100</f>
        <v>79.91983967935873</v>
      </c>
      <c r="U39" s="20" t="s">
        <v>48</v>
      </c>
      <c r="V39" s="20">
        <v>0</v>
      </c>
      <c r="W39" s="22">
        <f>V39</f>
        <v>0</v>
      </c>
      <c r="X39" s="20" t="s">
        <v>48</v>
      </c>
      <c r="Y39" s="20">
        <v>0</v>
      </c>
      <c r="Z39" s="22">
        <f>Y39</f>
        <v>0</v>
      </c>
      <c r="AA39" s="20" t="s">
        <v>48</v>
      </c>
      <c r="AB39" s="20">
        <v>0</v>
      </c>
      <c r="AC39" s="22">
        <f>AB39</f>
        <v>0</v>
      </c>
      <c r="AD39" s="20" t="s">
        <v>48</v>
      </c>
      <c r="AE39" s="20">
        <v>0</v>
      </c>
      <c r="AF39" s="22">
        <f>AE39</f>
        <v>0</v>
      </c>
      <c r="AG39" s="20" t="s">
        <v>48</v>
      </c>
      <c r="AH39" s="20">
        <v>0</v>
      </c>
      <c r="AI39" s="22">
        <f>AH39</f>
        <v>0</v>
      </c>
      <c r="AJ39" s="20" t="s">
        <v>48</v>
      </c>
      <c r="AK39" s="20">
        <v>0</v>
      </c>
      <c r="AL39" s="22">
        <f>AK39</f>
        <v>0</v>
      </c>
      <c r="AM39" s="20" t="s">
        <v>48</v>
      </c>
      <c r="AN39" s="20">
        <v>0</v>
      </c>
      <c r="AO39" s="22">
        <f>AN39</f>
        <v>0</v>
      </c>
      <c r="AP39" s="20" t="s">
        <v>48</v>
      </c>
      <c r="AQ39" s="20">
        <v>0</v>
      </c>
      <c r="AR39" s="22">
        <f>AQ39</f>
        <v>0</v>
      </c>
      <c r="AS39" s="20" t="s">
        <v>48</v>
      </c>
      <c r="AT39" s="20">
        <v>0</v>
      </c>
      <c r="AU39" s="22">
        <f>AT39</f>
        <v>0</v>
      </c>
      <c r="AV39" s="20" t="s">
        <v>48</v>
      </c>
      <c r="AW39" s="20">
        <v>0</v>
      </c>
      <c r="AX39" s="22">
        <f>AW39</f>
        <v>0</v>
      </c>
      <c r="AY39" s="20" t="s">
        <v>48</v>
      </c>
      <c r="AZ39" s="20">
        <v>0</v>
      </c>
      <c r="BA39" s="22">
        <f>AZ39</f>
        <v>0</v>
      </c>
      <c r="BB39" s="20" t="s">
        <v>48</v>
      </c>
      <c r="BC39" s="20">
        <v>0</v>
      </c>
      <c r="BD39" s="22">
        <f>BC39</f>
        <v>0</v>
      </c>
      <c r="BE39" s="20" t="s">
        <v>48</v>
      </c>
      <c r="BF39" s="20">
        <v>0</v>
      </c>
      <c r="BG39" s="22">
        <f>BF39</f>
        <v>0</v>
      </c>
      <c r="BH39" s="20" t="s">
        <v>48</v>
      </c>
      <c r="BI39" s="20">
        <v>0</v>
      </c>
      <c r="BJ39" s="22">
        <f>BI39</f>
        <v>0</v>
      </c>
      <c r="BK39" s="20" t="s">
        <v>48</v>
      </c>
      <c r="BL39" s="20">
        <v>0</v>
      </c>
      <c r="BM39" s="22">
        <f>BL39</f>
        <v>0</v>
      </c>
      <c r="BN39" s="20" t="s">
        <v>48</v>
      </c>
      <c r="BO39" s="20">
        <v>0</v>
      </c>
      <c r="BP39" s="22">
        <f>BO39</f>
        <v>0</v>
      </c>
      <c r="BQ39" s="20">
        <v>85</v>
      </c>
      <c r="BR39" s="20">
        <v>5100</v>
      </c>
      <c r="BS39" s="22">
        <f>DV39/BR39*100</f>
        <v>46.91764705882353</v>
      </c>
      <c r="BT39" s="20" t="s">
        <v>48</v>
      </c>
      <c r="BU39" s="20">
        <v>0</v>
      </c>
      <c r="BV39" s="22">
        <f>BU39</f>
        <v>0</v>
      </c>
      <c r="BW39" s="20" t="s">
        <v>48</v>
      </c>
      <c r="BX39" s="20">
        <v>0</v>
      </c>
      <c r="BY39" s="22">
        <f>BX39</f>
        <v>0</v>
      </c>
      <c r="BZ39" s="20" t="s">
        <v>48</v>
      </c>
      <c r="CA39" s="20">
        <v>0</v>
      </c>
      <c r="CB39" s="22">
        <f>CA39</f>
        <v>0</v>
      </c>
      <c r="CC39" s="20" t="s">
        <v>48</v>
      </c>
      <c r="CD39" s="20">
        <v>0</v>
      </c>
      <c r="CE39" s="22">
        <f>CD39</f>
        <v>0</v>
      </c>
      <c r="CF39" s="20">
        <v>47.8</v>
      </c>
      <c r="CG39" s="20">
        <v>2868</v>
      </c>
      <c r="CH39" s="22">
        <f>DV39/CG39*100</f>
        <v>83.43096234309624</v>
      </c>
      <c r="CI39" s="20" t="s">
        <v>48</v>
      </c>
      <c r="CJ39" s="20">
        <v>0</v>
      </c>
      <c r="CK39" s="22">
        <f>CJ39</f>
        <v>0</v>
      </c>
      <c r="CL39" s="20" t="s">
        <v>48</v>
      </c>
      <c r="CM39" s="20">
        <v>0</v>
      </c>
      <c r="CN39" s="22">
        <f>CM39</f>
        <v>0</v>
      </c>
      <c r="CO39" s="20" t="s">
        <v>48</v>
      </c>
      <c r="CP39" s="20">
        <v>0</v>
      </c>
      <c r="CQ39" s="22">
        <f>CP39</f>
        <v>0</v>
      </c>
      <c r="CR39" s="20" t="s">
        <v>48</v>
      </c>
      <c r="CS39" s="20">
        <v>0</v>
      </c>
      <c r="CT39" s="22">
        <f>CS39</f>
        <v>0</v>
      </c>
      <c r="CU39" s="20" t="s">
        <v>48</v>
      </c>
      <c r="CV39" s="20">
        <v>0</v>
      </c>
      <c r="CW39" s="22">
        <f>CV39</f>
        <v>0</v>
      </c>
      <c r="CX39" s="20" t="s">
        <v>48</v>
      </c>
      <c r="CY39" s="20">
        <v>0</v>
      </c>
      <c r="CZ39" s="22">
        <f>CY39</f>
        <v>0</v>
      </c>
      <c r="DA39" s="20" t="s">
        <v>48</v>
      </c>
      <c r="DB39" s="20">
        <v>0</v>
      </c>
      <c r="DC39" s="22">
        <f>DB39</f>
        <v>0</v>
      </c>
      <c r="DD39" s="20" t="s">
        <v>48</v>
      </c>
      <c r="DE39" s="20">
        <v>0</v>
      </c>
      <c r="DF39" s="22">
        <f>DE39</f>
        <v>0</v>
      </c>
      <c r="DG39" s="20" t="s">
        <v>48</v>
      </c>
      <c r="DH39" s="20">
        <v>0</v>
      </c>
      <c r="DI39" s="22">
        <f>DH39</f>
        <v>0</v>
      </c>
      <c r="DJ39" s="20" t="s">
        <v>48</v>
      </c>
      <c r="DK39" s="20">
        <v>0</v>
      </c>
      <c r="DL39" s="22">
        <f>DK39</f>
        <v>0</v>
      </c>
      <c r="DM39" s="20">
        <v>39.88</v>
      </c>
      <c r="DN39" s="20">
        <v>2392.8</v>
      </c>
      <c r="DO39" s="21">
        <f>DV39/DN39*100</f>
        <v>100</v>
      </c>
      <c r="DP39" s="20" t="s">
        <v>48</v>
      </c>
      <c r="DQ39" s="20">
        <v>0</v>
      </c>
      <c r="DR39" s="22">
        <f>DQ39</f>
        <v>0</v>
      </c>
      <c r="DS39" s="20" t="s">
        <v>48</v>
      </c>
      <c r="DT39" s="20">
        <v>0</v>
      </c>
      <c r="DU39" s="23">
        <f>DT39</f>
        <v>0</v>
      </c>
      <c r="DV39" s="24">
        <f>DN39</f>
        <v>2392.8</v>
      </c>
      <c r="DW39" s="25"/>
      <c r="DX39" s="25"/>
      <c r="DY39" s="25"/>
      <c r="DZ39" s="25"/>
      <c r="EA39" s="25"/>
    </row>
    <row r="40" spans="1:131" ht="12.75">
      <c r="A40" s="10">
        <v>33</v>
      </c>
      <c r="B40" s="10">
        <v>60</v>
      </c>
      <c r="C40" s="20" t="s">
        <v>48</v>
      </c>
      <c r="D40" s="20">
        <v>0</v>
      </c>
      <c r="E40" s="22">
        <f>D40</f>
        <v>0</v>
      </c>
      <c r="F40" s="20">
        <v>58.49</v>
      </c>
      <c r="G40" s="20">
        <v>3509.4</v>
      </c>
      <c r="H40" s="22">
        <f>DV40/G40*100</f>
        <v>68.18259531543855</v>
      </c>
      <c r="I40" s="20" t="s">
        <v>48</v>
      </c>
      <c r="J40" s="20">
        <v>0</v>
      </c>
      <c r="K40" s="22">
        <f>J40</f>
        <v>0</v>
      </c>
      <c r="L40" s="20" t="s">
        <v>48</v>
      </c>
      <c r="M40" s="20">
        <v>0</v>
      </c>
      <c r="N40" s="22">
        <f>M40</f>
        <v>0</v>
      </c>
      <c r="O40" s="20" t="s">
        <v>48</v>
      </c>
      <c r="P40" s="20">
        <v>0</v>
      </c>
      <c r="Q40" s="22">
        <f>P40</f>
        <v>0</v>
      </c>
      <c r="R40" s="20">
        <v>49.9</v>
      </c>
      <c r="S40" s="20">
        <v>2994</v>
      </c>
      <c r="T40" s="22">
        <f>DV40/S40*100</f>
        <v>79.91983967935873</v>
      </c>
      <c r="U40" s="20" t="s">
        <v>48</v>
      </c>
      <c r="V40" s="20">
        <v>0</v>
      </c>
      <c r="W40" s="22">
        <f>V40</f>
        <v>0</v>
      </c>
      <c r="X40" s="20" t="s">
        <v>48</v>
      </c>
      <c r="Y40" s="20">
        <v>0</v>
      </c>
      <c r="Z40" s="22">
        <f>Y40</f>
        <v>0</v>
      </c>
      <c r="AA40" s="20" t="s">
        <v>48</v>
      </c>
      <c r="AB40" s="20">
        <v>0</v>
      </c>
      <c r="AC40" s="22">
        <f>AB40</f>
        <v>0</v>
      </c>
      <c r="AD40" s="20" t="s">
        <v>48</v>
      </c>
      <c r="AE40" s="20">
        <v>0</v>
      </c>
      <c r="AF40" s="22">
        <f>AE40</f>
        <v>0</v>
      </c>
      <c r="AG40" s="20" t="s">
        <v>48</v>
      </c>
      <c r="AH40" s="20">
        <v>0</v>
      </c>
      <c r="AI40" s="22">
        <f>AH40</f>
        <v>0</v>
      </c>
      <c r="AJ40" s="20" t="s">
        <v>48</v>
      </c>
      <c r="AK40" s="20">
        <v>0</v>
      </c>
      <c r="AL40" s="22">
        <f>AK40</f>
        <v>0</v>
      </c>
      <c r="AM40" s="20" t="s">
        <v>48</v>
      </c>
      <c r="AN40" s="20">
        <v>0</v>
      </c>
      <c r="AO40" s="22">
        <f>AN40</f>
        <v>0</v>
      </c>
      <c r="AP40" s="20" t="s">
        <v>48</v>
      </c>
      <c r="AQ40" s="20">
        <v>0</v>
      </c>
      <c r="AR40" s="22">
        <f>AQ40</f>
        <v>0</v>
      </c>
      <c r="AS40" s="20" t="s">
        <v>48</v>
      </c>
      <c r="AT40" s="20">
        <v>0</v>
      </c>
      <c r="AU40" s="22">
        <f>AT40</f>
        <v>0</v>
      </c>
      <c r="AV40" s="20" t="s">
        <v>48</v>
      </c>
      <c r="AW40" s="20">
        <v>0</v>
      </c>
      <c r="AX40" s="22">
        <f>AW40</f>
        <v>0</v>
      </c>
      <c r="AY40" s="20" t="s">
        <v>48</v>
      </c>
      <c r="AZ40" s="20">
        <v>0</v>
      </c>
      <c r="BA40" s="22">
        <f>AZ40</f>
        <v>0</v>
      </c>
      <c r="BB40" s="20" t="s">
        <v>48</v>
      </c>
      <c r="BC40" s="20">
        <v>0</v>
      </c>
      <c r="BD40" s="22">
        <f>BC40</f>
        <v>0</v>
      </c>
      <c r="BE40" s="20" t="s">
        <v>48</v>
      </c>
      <c r="BF40" s="20">
        <v>0</v>
      </c>
      <c r="BG40" s="22">
        <f>BF40</f>
        <v>0</v>
      </c>
      <c r="BH40" s="20" t="s">
        <v>48</v>
      </c>
      <c r="BI40" s="20">
        <v>0</v>
      </c>
      <c r="BJ40" s="22">
        <f>BI40</f>
        <v>0</v>
      </c>
      <c r="BK40" s="20" t="s">
        <v>48</v>
      </c>
      <c r="BL40" s="20">
        <v>0</v>
      </c>
      <c r="BM40" s="22">
        <f>BL40</f>
        <v>0</v>
      </c>
      <c r="BN40" s="20" t="s">
        <v>48</v>
      </c>
      <c r="BO40" s="20">
        <v>0</v>
      </c>
      <c r="BP40" s="22">
        <f>BO40</f>
        <v>0</v>
      </c>
      <c r="BQ40" s="20" t="s">
        <v>48</v>
      </c>
      <c r="BR40" s="20">
        <v>0</v>
      </c>
      <c r="BS40" s="22">
        <f>BR40</f>
        <v>0</v>
      </c>
      <c r="BT40" s="20" t="s">
        <v>48</v>
      </c>
      <c r="BU40" s="20">
        <v>0</v>
      </c>
      <c r="BV40" s="22">
        <f>BU40</f>
        <v>0</v>
      </c>
      <c r="BW40" s="20" t="s">
        <v>48</v>
      </c>
      <c r="BX40" s="20">
        <v>0</v>
      </c>
      <c r="BY40" s="22">
        <f>BX40</f>
        <v>0</v>
      </c>
      <c r="BZ40" s="20" t="s">
        <v>48</v>
      </c>
      <c r="CA40" s="20">
        <v>0</v>
      </c>
      <c r="CB40" s="22">
        <f>CA40</f>
        <v>0</v>
      </c>
      <c r="CC40" s="20" t="s">
        <v>48</v>
      </c>
      <c r="CD40" s="20">
        <v>0</v>
      </c>
      <c r="CE40" s="22">
        <f>CD40</f>
        <v>0</v>
      </c>
      <c r="CF40" s="20">
        <v>47.8</v>
      </c>
      <c r="CG40" s="20">
        <v>2868</v>
      </c>
      <c r="CH40" s="22">
        <f>DV40/CG40*100</f>
        <v>83.43096234309624</v>
      </c>
      <c r="CI40" s="20" t="s">
        <v>48</v>
      </c>
      <c r="CJ40" s="20">
        <v>0</v>
      </c>
      <c r="CK40" s="22">
        <f>CJ40</f>
        <v>0</v>
      </c>
      <c r="CL40" s="20" t="s">
        <v>48</v>
      </c>
      <c r="CM40" s="20">
        <v>0</v>
      </c>
      <c r="CN40" s="22">
        <f>CM40</f>
        <v>0</v>
      </c>
      <c r="CO40" s="20" t="s">
        <v>48</v>
      </c>
      <c r="CP40" s="20">
        <v>0</v>
      </c>
      <c r="CQ40" s="22">
        <f>CP40</f>
        <v>0</v>
      </c>
      <c r="CR40" s="20" t="s">
        <v>48</v>
      </c>
      <c r="CS40" s="20">
        <v>0</v>
      </c>
      <c r="CT40" s="22">
        <f>CS40</f>
        <v>0</v>
      </c>
      <c r="CU40" s="20" t="s">
        <v>48</v>
      </c>
      <c r="CV40" s="20">
        <v>0</v>
      </c>
      <c r="CW40" s="22">
        <f>CV40</f>
        <v>0</v>
      </c>
      <c r="CX40" s="20" t="s">
        <v>48</v>
      </c>
      <c r="CY40" s="20">
        <v>0</v>
      </c>
      <c r="CZ40" s="22">
        <f>CY40</f>
        <v>0</v>
      </c>
      <c r="DA40" s="20" t="s">
        <v>48</v>
      </c>
      <c r="DB40" s="20">
        <v>0</v>
      </c>
      <c r="DC40" s="22">
        <f>DB40</f>
        <v>0</v>
      </c>
      <c r="DD40" s="20" t="s">
        <v>48</v>
      </c>
      <c r="DE40" s="20">
        <v>0</v>
      </c>
      <c r="DF40" s="22">
        <f>DE40</f>
        <v>0</v>
      </c>
      <c r="DG40" s="20" t="s">
        <v>48</v>
      </c>
      <c r="DH40" s="20">
        <v>0</v>
      </c>
      <c r="DI40" s="22">
        <f>DH40</f>
        <v>0</v>
      </c>
      <c r="DJ40" s="20" t="s">
        <v>48</v>
      </c>
      <c r="DK40" s="20">
        <v>0</v>
      </c>
      <c r="DL40" s="22">
        <f>DK40</f>
        <v>0</v>
      </c>
      <c r="DM40" s="20">
        <v>39.88</v>
      </c>
      <c r="DN40" s="20">
        <v>2392.8</v>
      </c>
      <c r="DO40" s="21">
        <f>DV40/DN40*100</f>
        <v>100</v>
      </c>
      <c r="DP40" s="20" t="s">
        <v>48</v>
      </c>
      <c r="DQ40" s="20">
        <v>0</v>
      </c>
      <c r="DR40" s="22">
        <f>DQ40</f>
        <v>0</v>
      </c>
      <c r="DS40" s="20" t="s">
        <v>48</v>
      </c>
      <c r="DT40" s="20">
        <v>0</v>
      </c>
      <c r="DU40" s="23">
        <f>DT40</f>
        <v>0</v>
      </c>
      <c r="DV40" s="24">
        <f>DN40</f>
        <v>2392.8</v>
      </c>
      <c r="DW40" s="25"/>
      <c r="DX40" s="25"/>
      <c r="DY40" s="25"/>
      <c r="DZ40" s="25"/>
      <c r="EA40" s="25"/>
    </row>
    <row r="41" spans="1:131" ht="12.75">
      <c r="A41" s="10">
        <v>34</v>
      </c>
      <c r="B41" s="10">
        <v>30</v>
      </c>
      <c r="C41" s="20" t="s">
        <v>48</v>
      </c>
      <c r="D41" s="20">
        <v>0</v>
      </c>
      <c r="E41" s="22">
        <f>D41</f>
        <v>0</v>
      </c>
      <c r="F41" s="20">
        <v>58.49</v>
      </c>
      <c r="G41" s="20">
        <v>1754.7</v>
      </c>
      <c r="H41" s="22">
        <f>DV41/G41*100</f>
        <v>68.18259531543855</v>
      </c>
      <c r="I41" s="20" t="s">
        <v>48</v>
      </c>
      <c r="J41" s="20">
        <v>0</v>
      </c>
      <c r="K41" s="22">
        <f>J41</f>
        <v>0</v>
      </c>
      <c r="L41" s="20" t="s">
        <v>48</v>
      </c>
      <c r="M41" s="20">
        <v>0</v>
      </c>
      <c r="N41" s="22">
        <f>M41</f>
        <v>0</v>
      </c>
      <c r="O41" s="20" t="s">
        <v>48</v>
      </c>
      <c r="P41" s="20">
        <v>0</v>
      </c>
      <c r="Q41" s="22">
        <f>P41</f>
        <v>0</v>
      </c>
      <c r="R41" s="20">
        <v>49.9</v>
      </c>
      <c r="S41" s="20">
        <v>1497</v>
      </c>
      <c r="T41" s="22">
        <f>DV41/S41*100</f>
        <v>79.91983967935873</v>
      </c>
      <c r="U41" s="20" t="s">
        <v>48</v>
      </c>
      <c r="V41" s="20">
        <v>0</v>
      </c>
      <c r="W41" s="22">
        <f>V41</f>
        <v>0</v>
      </c>
      <c r="X41" s="20" t="s">
        <v>48</v>
      </c>
      <c r="Y41" s="20">
        <v>0</v>
      </c>
      <c r="Z41" s="22">
        <f>Y41</f>
        <v>0</v>
      </c>
      <c r="AA41" s="20" t="s">
        <v>48</v>
      </c>
      <c r="AB41" s="20">
        <v>0</v>
      </c>
      <c r="AC41" s="22">
        <f>AB41</f>
        <v>0</v>
      </c>
      <c r="AD41" s="20" t="s">
        <v>48</v>
      </c>
      <c r="AE41" s="20">
        <v>0</v>
      </c>
      <c r="AF41" s="22">
        <f>AE41</f>
        <v>0</v>
      </c>
      <c r="AG41" s="20" t="s">
        <v>48</v>
      </c>
      <c r="AH41" s="20">
        <v>0</v>
      </c>
      <c r="AI41" s="22">
        <f>AH41</f>
        <v>0</v>
      </c>
      <c r="AJ41" s="20" t="s">
        <v>48</v>
      </c>
      <c r="AK41" s="20">
        <v>0</v>
      </c>
      <c r="AL41" s="22">
        <f>AK41</f>
        <v>0</v>
      </c>
      <c r="AM41" s="20" t="s">
        <v>48</v>
      </c>
      <c r="AN41" s="20">
        <v>0</v>
      </c>
      <c r="AO41" s="22">
        <f>AN41</f>
        <v>0</v>
      </c>
      <c r="AP41" s="20" t="s">
        <v>48</v>
      </c>
      <c r="AQ41" s="20">
        <v>0</v>
      </c>
      <c r="AR41" s="22">
        <f>AQ41</f>
        <v>0</v>
      </c>
      <c r="AS41" s="20" t="s">
        <v>48</v>
      </c>
      <c r="AT41" s="20">
        <v>0</v>
      </c>
      <c r="AU41" s="22">
        <f>AT41</f>
        <v>0</v>
      </c>
      <c r="AV41" s="20" t="s">
        <v>48</v>
      </c>
      <c r="AW41" s="20">
        <v>0</v>
      </c>
      <c r="AX41" s="22">
        <f>AW41</f>
        <v>0</v>
      </c>
      <c r="AY41" s="20" t="s">
        <v>48</v>
      </c>
      <c r="AZ41" s="20">
        <v>0</v>
      </c>
      <c r="BA41" s="22">
        <f>AZ41</f>
        <v>0</v>
      </c>
      <c r="BB41" s="20" t="s">
        <v>48</v>
      </c>
      <c r="BC41" s="20">
        <v>0</v>
      </c>
      <c r="BD41" s="22">
        <f>BC41</f>
        <v>0</v>
      </c>
      <c r="BE41" s="20" t="s">
        <v>48</v>
      </c>
      <c r="BF41" s="20">
        <v>0</v>
      </c>
      <c r="BG41" s="22">
        <f>BF41</f>
        <v>0</v>
      </c>
      <c r="BH41" s="20" t="s">
        <v>48</v>
      </c>
      <c r="BI41" s="20">
        <v>0</v>
      </c>
      <c r="BJ41" s="22">
        <f>BI41</f>
        <v>0</v>
      </c>
      <c r="BK41" s="20" t="s">
        <v>48</v>
      </c>
      <c r="BL41" s="20">
        <v>0</v>
      </c>
      <c r="BM41" s="22">
        <f>BL41</f>
        <v>0</v>
      </c>
      <c r="BN41" s="20" t="s">
        <v>48</v>
      </c>
      <c r="BO41" s="20">
        <v>0</v>
      </c>
      <c r="BP41" s="22">
        <f>BO41</f>
        <v>0</v>
      </c>
      <c r="BQ41" s="20" t="s">
        <v>48</v>
      </c>
      <c r="BR41" s="20">
        <v>0</v>
      </c>
      <c r="BS41" s="22">
        <f>BR41</f>
        <v>0</v>
      </c>
      <c r="BT41" s="20" t="s">
        <v>48</v>
      </c>
      <c r="BU41" s="20">
        <v>0</v>
      </c>
      <c r="BV41" s="22">
        <f>BU41</f>
        <v>0</v>
      </c>
      <c r="BW41" s="20" t="s">
        <v>48</v>
      </c>
      <c r="BX41" s="20">
        <v>0</v>
      </c>
      <c r="BY41" s="22">
        <f>BX41</f>
        <v>0</v>
      </c>
      <c r="BZ41" s="20" t="s">
        <v>48</v>
      </c>
      <c r="CA41" s="20">
        <v>0</v>
      </c>
      <c r="CB41" s="22">
        <f>CA41</f>
        <v>0</v>
      </c>
      <c r="CC41" s="20" t="s">
        <v>48</v>
      </c>
      <c r="CD41" s="20">
        <v>0</v>
      </c>
      <c r="CE41" s="22">
        <f>CD41</f>
        <v>0</v>
      </c>
      <c r="CF41" s="20">
        <v>47.8</v>
      </c>
      <c r="CG41" s="20">
        <v>1434</v>
      </c>
      <c r="CH41" s="22">
        <f>DV41/CG41*100</f>
        <v>83.43096234309624</v>
      </c>
      <c r="CI41" s="20" t="s">
        <v>48</v>
      </c>
      <c r="CJ41" s="20">
        <v>0</v>
      </c>
      <c r="CK41" s="22">
        <f>CJ41</f>
        <v>0</v>
      </c>
      <c r="CL41" s="20" t="s">
        <v>48</v>
      </c>
      <c r="CM41" s="20">
        <v>0</v>
      </c>
      <c r="CN41" s="22">
        <f>CM41</f>
        <v>0</v>
      </c>
      <c r="CO41" s="20" t="s">
        <v>48</v>
      </c>
      <c r="CP41" s="20">
        <v>0</v>
      </c>
      <c r="CQ41" s="22">
        <f>CP41</f>
        <v>0</v>
      </c>
      <c r="CR41" s="20" t="s">
        <v>48</v>
      </c>
      <c r="CS41" s="20">
        <v>0</v>
      </c>
      <c r="CT41" s="22">
        <f>CS41</f>
        <v>0</v>
      </c>
      <c r="CU41" s="20" t="s">
        <v>48</v>
      </c>
      <c r="CV41" s="20">
        <v>0</v>
      </c>
      <c r="CW41" s="22">
        <f>CV41</f>
        <v>0</v>
      </c>
      <c r="CX41" s="20" t="s">
        <v>48</v>
      </c>
      <c r="CY41" s="20">
        <v>0</v>
      </c>
      <c r="CZ41" s="22">
        <f>CY41</f>
        <v>0</v>
      </c>
      <c r="DA41" s="20" t="s">
        <v>48</v>
      </c>
      <c r="DB41" s="20">
        <v>0</v>
      </c>
      <c r="DC41" s="22">
        <f>DB41</f>
        <v>0</v>
      </c>
      <c r="DD41" s="20" t="s">
        <v>48</v>
      </c>
      <c r="DE41" s="20">
        <v>0</v>
      </c>
      <c r="DF41" s="22">
        <f>DE41</f>
        <v>0</v>
      </c>
      <c r="DG41" s="20" t="s">
        <v>48</v>
      </c>
      <c r="DH41" s="20">
        <v>0</v>
      </c>
      <c r="DI41" s="22">
        <f>DH41</f>
        <v>0</v>
      </c>
      <c r="DJ41" s="20" t="s">
        <v>48</v>
      </c>
      <c r="DK41" s="20">
        <v>0</v>
      </c>
      <c r="DL41" s="22">
        <f>DK41</f>
        <v>0</v>
      </c>
      <c r="DM41" s="20">
        <v>39.88</v>
      </c>
      <c r="DN41" s="20">
        <v>1196.4</v>
      </c>
      <c r="DO41" s="21">
        <f>DV41/DN41*100</f>
        <v>100</v>
      </c>
      <c r="DP41" s="20" t="s">
        <v>48</v>
      </c>
      <c r="DQ41" s="20">
        <v>0</v>
      </c>
      <c r="DR41" s="22">
        <f>DQ41</f>
        <v>0</v>
      </c>
      <c r="DS41" s="20" t="s">
        <v>48</v>
      </c>
      <c r="DT41" s="20">
        <v>0</v>
      </c>
      <c r="DU41" s="23">
        <f>DT41</f>
        <v>0</v>
      </c>
      <c r="DV41" s="24">
        <f>DN41</f>
        <v>1196.4</v>
      </c>
      <c r="DW41" s="25"/>
      <c r="DX41" s="25"/>
      <c r="DY41" s="25"/>
      <c r="DZ41" s="25"/>
      <c r="EA41" s="25"/>
    </row>
    <row r="42" spans="1:131" ht="12.75">
      <c r="A42" s="10">
        <v>35</v>
      </c>
      <c r="B42" s="10">
        <v>240</v>
      </c>
      <c r="C42" s="20" t="s">
        <v>48</v>
      </c>
      <c r="D42" s="20">
        <v>0</v>
      </c>
      <c r="E42" s="22">
        <f>D42</f>
        <v>0</v>
      </c>
      <c r="F42" s="20">
        <v>58.49</v>
      </c>
      <c r="G42" s="20">
        <v>14037.6</v>
      </c>
      <c r="H42" s="22">
        <f>DV42/G42*100</f>
        <v>68.18259531543855</v>
      </c>
      <c r="I42" s="20" t="s">
        <v>48</v>
      </c>
      <c r="J42" s="20">
        <v>0</v>
      </c>
      <c r="K42" s="22">
        <f>J42</f>
        <v>0</v>
      </c>
      <c r="L42" s="20" t="s">
        <v>48</v>
      </c>
      <c r="M42" s="20">
        <v>0</v>
      </c>
      <c r="N42" s="22">
        <f>M42</f>
        <v>0</v>
      </c>
      <c r="O42" s="20" t="s">
        <v>48</v>
      </c>
      <c r="P42" s="20">
        <v>0</v>
      </c>
      <c r="Q42" s="22">
        <f>P42</f>
        <v>0</v>
      </c>
      <c r="R42" s="20">
        <v>49.9</v>
      </c>
      <c r="S42" s="20">
        <v>11976</v>
      </c>
      <c r="T42" s="22">
        <f>DV42/S42*100</f>
        <v>79.91983967935873</v>
      </c>
      <c r="U42" s="20" t="s">
        <v>48</v>
      </c>
      <c r="V42" s="20">
        <v>0</v>
      </c>
      <c r="W42" s="22">
        <f>V42</f>
        <v>0</v>
      </c>
      <c r="X42" s="20" t="s">
        <v>48</v>
      </c>
      <c r="Y42" s="20">
        <v>0</v>
      </c>
      <c r="Z42" s="22">
        <f>Y42</f>
        <v>0</v>
      </c>
      <c r="AA42" s="20" t="s">
        <v>48</v>
      </c>
      <c r="AB42" s="20">
        <v>0</v>
      </c>
      <c r="AC42" s="22">
        <f>AB42</f>
        <v>0</v>
      </c>
      <c r="AD42" s="20" t="s">
        <v>48</v>
      </c>
      <c r="AE42" s="20">
        <v>0</v>
      </c>
      <c r="AF42" s="22">
        <f>AE42</f>
        <v>0</v>
      </c>
      <c r="AG42" s="20" t="s">
        <v>48</v>
      </c>
      <c r="AH42" s="20">
        <v>0</v>
      </c>
      <c r="AI42" s="22">
        <f>AH42</f>
        <v>0</v>
      </c>
      <c r="AJ42" s="20" t="s">
        <v>48</v>
      </c>
      <c r="AK42" s="20">
        <v>0</v>
      </c>
      <c r="AL42" s="22">
        <f>AK42</f>
        <v>0</v>
      </c>
      <c r="AM42" s="20" t="s">
        <v>48</v>
      </c>
      <c r="AN42" s="20">
        <v>0</v>
      </c>
      <c r="AO42" s="22">
        <f>AN42</f>
        <v>0</v>
      </c>
      <c r="AP42" s="20" t="s">
        <v>48</v>
      </c>
      <c r="AQ42" s="20">
        <v>0</v>
      </c>
      <c r="AR42" s="22">
        <f>AQ42</f>
        <v>0</v>
      </c>
      <c r="AS42" s="20" t="s">
        <v>48</v>
      </c>
      <c r="AT42" s="20">
        <v>0</v>
      </c>
      <c r="AU42" s="22">
        <f>AT42</f>
        <v>0</v>
      </c>
      <c r="AV42" s="20">
        <v>58</v>
      </c>
      <c r="AW42" s="20">
        <v>13920</v>
      </c>
      <c r="AX42" s="22">
        <f>DV42/AW42*100</f>
        <v>68.75862068965517</v>
      </c>
      <c r="AY42" s="20" t="s">
        <v>48</v>
      </c>
      <c r="AZ42" s="20">
        <v>0</v>
      </c>
      <c r="BA42" s="22">
        <f>AZ42</f>
        <v>0</v>
      </c>
      <c r="BB42" s="20" t="s">
        <v>48</v>
      </c>
      <c r="BC42" s="20">
        <v>0</v>
      </c>
      <c r="BD42" s="22">
        <f>BC42</f>
        <v>0</v>
      </c>
      <c r="BE42" s="20" t="s">
        <v>48</v>
      </c>
      <c r="BF42" s="20">
        <v>0</v>
      </c>
      <c r="BG42" s="22">
        <f>BF42</f>
        <v>0</v>
      </c>
      <c r="BH42" s="20" t="s">
        <v>48</v>
      </c>
      <c r="BI42" s="20">
        <v>0</v>
      </c>
      <c r="BJ42" s="22">
        <f>BI42</f>
        <v>0</v>
      </c>
      <c r="BK42" s="20" t="s">
        <v>48</v>
      </c>
      <c r="BL42" s="20">
        <v>0</v>
      </c>
      <c r="BM42" s="22">
        <f>BL42</f>
        <v>0</v>
      </c>
      <c r="BN42" s="20" t="s">
        <v>48</v>
      </c>
      <c r="BO42" s="20">
        <v>0</v>
      </c>
      <c r="BP42" s="22">
        <f>BO42</f>
        <v>0</v>
      </c>
      <c r="BQ42" s="20" t="s">
        <v>48</v>
      </c>
      <c r="BR42" s="20">
        <v>0</v>
      </c>
      <c r="BS42" s="22">
        <f>BR42</f>
        <v>0</v>
      </c>
      <c r="BT42" s="20" t="s">
        <v>48</v>
      </c>
      <c r="BU42" s="20">
        <v>0</v>
      </c>
      <c r="BV42" s="22">
        <f>BU42</f>
        <v>0</v>
      </c>
      <c r="BW42" s="20" t="s">
        <v>48</v>
      </c>
      <c r="BX42" s="20">
        <v>0</v>
      </c>
      <c r="BY42" s="22">
        <f>BX42</f>
        <v>0</v>
      </c>
      <c r="BZ42" s="20" t="s">
        <v>48</v>
      </c>
      <c r="CA42" s="20">
        <v>0</v>
      </c>
      <c r="CB42" s="22">
        <f>CA42</f>
        <v>0</v>
      </c>
      <c r="CC42" s="20" t="s">
        <v>48</v>
      </c>
      <c r="CD42" s="20">
        <v>0</v>
      </c>
      <c r="CE42" s="22">
        <f>CD42</f>
        <v>0</v>
      </c>
      <c r="CF42" s="20">
        <v>47.8</v>
      </c>
      <c r="CG42" s="20">
        <v>11472</v>
      </c>
      <c r="CH42" s="22">
        <f>DV42/CG42*100</f>
        <v>83.43096234309624</v>
      </c>
      <c r="CI42" s="20" t="s">
        <v>48</v>
      </c>
      <c r="CJ42" s="20">
        <v>0</v>
      </c>
      <c r="CK42" s="22">
        <f>CJ42</f>
        <v>0</v>
      </c>
      <c r="CL42" s="20" t="s">
        <v>48</v>
      </c>
      <c r="CM42" s="20">
        <v>0</v>
      </c>
      <c r="CN42" s="22">
        <f>CM42</f>
        <v>0</v>
      </c>
      <c r="CO42" s="20" t="s">
        <v>48</v>
      </c>
      <c r="CP42" s="20">
        <v>0</v>
      </c>
      <c r="CQ42" s="22">
        <f>CP42</f>
        <v>0</v>
      </c>
      <c r="CR42" s="20" t="s">
        <v>48</v>
      </c>
      <c r="CS42" s="20">
        <v>0</v>
      </c>
      <c r="CT42" s="22">
        <f>CS42</f>
        <v>0</v>
      </c>
      <c r="CU42" s="20" t="s">
        <v>48</v>
      </c>
      <c r="CV42" s="20">
        <v>0</v>
      </c>
      <c r="CW42" s="22">
        <f>CV42</f>
        <v>0</v>
      </c>
      <c r="CX42" s="20" t="s">
        <v>48</v>
      </c>
      <c r="CY42" s="20">
        <v>0</v>
      </c>
      <c r="CZ42" s="22">
        <f>CY42</f>
        <v>0</v>
      </c>
      <c r="DA42" s="20" t="s">
        <v>48</v>
      </c>
      <c r="DB42" s="20">
        <v>0</v>
      </c>
      <c r="DC42" s="22">
        <f>DB42</f>
        <v>0</v>
      </c>
      <c r="DD42" s="20" t="s">
        <v>48</v>
      </c>
      <c r="DE42" s="20">
        <v>0</v>
      </c>
      <c r="DF42" s="22">
        <f>DE42</f>
        <v>0</v>
      </c>
      <c r="DG42" s="20" t="s">
        <v>48</v>
      </c>
      <c r="DH42" s="20">
        <v>0</v>
      </c>
      <c r="DI42" s="22">
        <f>DH42</f>
        <v>0</v>
      </c>
      <c r="DJ42" s="20" t="s">
        <v>48</v>
      </c>
      <c r="DK42" s="20">
        <v>0</v>
      </c>
      <c r="DL42" s="22">
        <f>DK42</f>
        <v>0</v>
      </c>
      <c r="DM42" s="20">
        <v>39.88</v>
      </c>
      <c r="DN42" s="20">
        <v>9571.2</v>
      </c>
      <c r="DO42" s="21">
        <f>DV42/DN42*100</f>
        <v>100</v>
      </c>
      <c r="DP42" s="20" t="s">
        <v>48</v>
      </c>
      <c r="DQ42" s="20">
        <v>0</v>
      </c>
      <c r="DR42" s="22">
        <f>DQ42</f>
        <v>0</v>
      </c>
      <c r="DS42" s="20" t="s">
        <v>48</v>
      </c>
      <c r="DT42" s="20">
        <v>0</v>
      </c>
      <c r="DU42" s="23">
        <f>DT42</f>
        <v>0</v>
      </c>
      <c r="DV42" s="24">
        <f>DN42</f>
        <v>9571.2</v>
      </c>
      <c r="DW42" s="25"/>
      <c r="DX42" s="25"/>
      <c r="DY42" s="25"/>
      <c r="DZ42" s="25"/>
      <c r="EA42" s="25"/>
    </row>
    <row r="43" spans="1:131" ht="12.75">
      <c r="A43" s="10">
        <v>36</v>
      </c>
      <c r="B43" s="30">
        <v>130</v>
      </c>
      <c r="C43" s="20" t="s">
        <v>48</v>
      </c>
      <c r="D43" s="20">
        <v>0</v>
      </c>
      <c r="E43" s="22">
        <f>D43</f>
        <v>0</v>
      </c>
      <c r="F43" s="20">
        <v>49.97</v>
      </c>
      <c r="G43" s="27">
        <v>6496.1</v>
      </c>
      <c r="H43" s="22">
        <f>DV43/G43*100</f>
        <v>79.8078847308385</v>
      </c>
      <c r="I43" s="20" t="s">
        <v>48</v>
      </c>
      <c r="J43" s="20">
        <v>0</v>
      </c>
      <c r="K43" s="22">
        <f>J43</f>
        <v>0</v>
      </c>
      <c r="L43" s="20" t="s">
        <v>48</v>
      </c>
      <c r="M43" s="20">
        <v>0</v>
      </c>
      <c r="N43" s="22">
        <f>M43</f>
        <v>0</v>
      </c>
      <c r="O43" s="20" t="s">
        <v>48</v>
      </c>
      <c r="P43" s="20">
        <v>0</v>
      </c>
      <c r="Q43" s="22">
        <f>P43</f>
        <v>0</v>
      </c>
      <c r="R43" s="20">
        <v>49.9</v>
      </c>
      <c r="S43" s="20">
        <v>6487</v>
      </c>
      <c r="T43" s="22">
        <f>DV43/S43*100</f>
        <v>79.91983967935872</v>
      </c>
      <c r="U43" s="20" t="s">
        <v>48</v>
      </c>
      <c r="V43" s="20">
        <v>0</v>
      </c>
      <c r="W43" s="22">
        <f>V43</f>
        <v>0</v>
      </c>
      <c r="X43" s="20" t="s">
        <v>48</v>
      </c>
      <c r="Y43" s="20">
        <v>0</v>
      </c>
      <c r="Z43" s="22">
        <f>Y43</f>
        <v>0</v>
      </c>
      <c r="AA43" s="20">
        <v>70.21</v>
      </c>
      <c r="AB43" s="26">
        <v>9127.3</v>
      </c>
      <c r="AC43" s="22">
        <f>DV43/AB43*100</f>
        <v>56.80102549494374</v>
      </c>
      <c r="AD43" s="20" t="s">
        <v>48</v>
      </c>
      <c r="AE43" s="20">
        <v>0</v>
      </c>
      <c r="AF43" s="22">
        <f>AE43</f>
        <v>0</v>
      </c>
      <c r="AG43" s="20" t="s">
        <v>48</v>
      </c>
      <c r="AH43" s="20">
        <v>0</v>
      </c>
      <c r="AI43" s="22">
        <f>AH43</f>
        <v>0</v>
      </c>
      <c r="AJ43" s="20" t="s">
        <v>48</v>
      </c>
      <c r="AK43" s="20">
        <v>0</v>
      </c>
      <c r="AL43" s="22">
        <f>AK43</f>
        <v>0</v>
      </c>
      <c r="AM43" s="20" t="s">
        <v>48</v>
      </c>
      <c r="AN43" s="20">
        <v>0</v>
      </c>
      <c r="AO43" s="22">
        <f>AN43</f>
        <v>0</v>
      </c>
      <c r="AP43" s="20" t="s">
        <v>48</v>
      </c>
      <c r="AQ43" s="20">
        <v>0</v>
      </c>
      <c r="AR43" s="22">
        <f>AQ43</f>
        <v>0</v>
      </c>
      <c r="AS43" s="20" t="s">
        <v>48</v>
      </c>
      <c r="AT43" s="20">
        <v>0</v>
      </c>
      <c r="AU43" s="22">
        <f>AT43</f>
        <v>0</v>
      </c>
      <c r="AV43" s="20" t="s">
        <v>48</v>
      </c>
      <c r="AW43" s="20">
        <v>0</v>
      </c>
      <c r="AX43" s="22">
        <f>AW43</f>
        <v>0</v>
      </c>
      <c r="AY43" s="20" t="s">
        <v>48</v>
      </c>
      <c r="AZ43" s="20">
        <v>0</v>
      </c>
      <c r="BA43" s="22">
        <f>AZ43</f>
        <v>0</v>
      </c>
      <c r="BB43" s="20" t="s">
        <v>48</v>
      </c>
      <c r="BC43" s="20">
        <v>0</v>
      </c>
      <c r="BD43" s="22">
        <f>BC43</f>
        <v>0</v>
      </c>
      <c r="BE43" s="20" t="s">
        <v>48</v>
      </c>
      <c r="BF43" s="20">
        <v>0</v>
      </c>
      <c r="BG43" s="22">
        <f>BF43</f>
        <v>0</v>
      </c>
      <c r="BH43" s="20" t="s">
        <v>48</v>
      </c>
      <c r="BI43" s="20">
        <v>0</v>
      </c>
      <c r="BJ43" s="22">
        <f>BI43</f>
        <v>0</v>
      </c>
      <c r="BK43" s="20" t="s">
        <v>48</v>
      </c>
      <c r="BL43" s="20">
        <v>0</v>
      </c>
      <c r="BM43" s="22">
        <f>BL43</f>
        <v>0</v>
      </c>
      <c r="BN43" s="20" t="s">
        <v>48</v>
      </c>
      <c r="BO43" s="20">
        <v>0</v>
      </c>
      <c r="BP43" s="22">
        <f>BO43</f>
        <v>0</v>
      </c>
      <c r="BQ43" s="20" t="s">
        <v>48</v>
      </c>
      <c r="BR43" s="20">
        <v>0</v>
      </c>
      <c r="BS43" s="22">
        <f>BR43</f>
        <v>0</v>
      </c>
      <c r="BT43" s="20" t="s">
        <v>48</v>
      </c>
      <c r="BU43" s="20">
        <v>0</v>
      </c>
      <c r="BV43" s="22">
        <f>BU43</f>
        <v>0</v>
      </c>
      <c r="BW43" s="20" t="s">
        <v>48</v>
      </c>
      <c r="BX43" s="20">
        <v>0</v>
      </c>
      <c r="BY43" s="22">
        <f>BX43</f>
        <v>0</v>
      </c>
      <c r="BZ43" s="20" t="s">
        <v>48</v>
      </c>
      <c r="CA43" s="20">
        <v>0</v>
      </c>
      <c r="CB43" s="22">
        <f>CA43</f>
        <v>0</v>
      </c>
      <c r="CC43" s="20" t="s">
        <v>48</v>
      </c>
      <c r="CD43" s="20">
        <v>0</v>
      </c>
      <c r="CE43" s="22">
        <f>CD43</f>
        <v>0</v>
      </c>
      <c r="CF43" s="20">
        <v>47.8</v>
      </c>
      <c r="CG43" s="20">
        <v>6214</v>
      </c>
      <c r="CH43" s="22">
        <f>DV43/CG43*100</f>
        <v>83.43096234309623</v>
      </c>
      <c r="CI43" s="20" t="s">
        <v>48</v>
      </c>
      <c r="CJ43" s="20">
        <v>0</v>
      </c>
      <c r="CK43" s="22">
        <f>CJ43</f>
        <v>0</v>
      </c>
      <c r="CL43" s="20" t="s">
        <v>48</v>
      </c>
      <c r="CM43" s="20">
        <v>0</v>
      </c>
      <c r="CN43" s="22">
        <f>CM43</f>
        <v>0</v>
      </c>
      <c r="CO43" s="20">
        <v>60</v>
      </c>
      <c r="CP43" s="20">
        <v>7800</v>
      </c>
      <c r="CQ43" s="22">
        <f>DV43/CP43*100</f>
        <v>66.46666666666667</v>
      </c>
      <c r="CR43" s="20" t="s">
        <v>48</v>
      </c>
      <c r="CS43" s="20">
        <v>0</v>
      </c>
      <c r="CT43" s="22">
        <f>CS43</f>
        <v>0</v>
      </c>
      <c r="CU43" s="20" t="s">
        <v>48</v>
      </c>
      <c r="CV43" s="20">
        <v>0</v>
      </c>
      <c r="CW43" s="22">
        <f>CV43</f>
        <v>0</v>
      </c>
      <c r="CX43" s="20" t="s">
        <v>48</v>
      </c>
      <c r="CY43" s="20">
        <v>0</v>
      </c>
      <c r="CZ43" s="22">
        <f>CY43</f>
        <v>0</v>
      </c>
      <c r="DA43" s="20" t="s">
        <v>48</v>
      </c>
      <c r="DB43" s="20">
        <v>0</v>
      </c>
      <c r="DC43" s="22">
        <f>DB43</f>
        <v>0</v>
      </c>
      <c r="DD43" s="20" t="s">
        <v>48</v>
      </c>
      <c r="DE43" s="20">
        <v>0</v>
      </c>
      <c r="DF43" s="22">
        <f>DE43</f>
        <v>0</v>
      </c>
      <c r="DG43" s="20" t="s">
        <v>48</v>
      </c>
      <c r="DH43" s="20">
        <v>0</v>
      </c>
      <c r="DI43" s="22">
        <f>DH43</f>
        <v>0</v>
      </c>
      <c r="DJ43" s="20" t="s">
        <v>48</v>
      </c>
      <c r="DK43" s="20">
        <v>0</v>
      </c>
      <c r="DL43" s="22">
        <f>DK43</f>
        <v>0</v>
      </c>
      <c r="DM43" s="20">
        <v>39.88</v>
      </c>
      <c r="DN43" s="20">
        <v>5184.4</v>
      </c>
      <c r="DO43" s="21">
        <f>DV43/DN43*100</f>
        <v>100</v>
      </c>
      <c r="DP43" s="20" t="s">
        <v>48</v>
      </c>
      <c r="DQ43" s="20">
        <v>0</v>
      </c>
      <c r="DR43" s="22">
        <f>DQ43</f>
        <v>0</v>
      </c>
      <c r="DS43" s="20" t="s">
        <v>48</v>
      </c>
      <c r="DT43" s="20">
        <v>0</v>
      </c>
      <c r="DU43" s="23">
        <f>DT43</f>
        <v>0</v>
      </c>
      <c r="DV43" s="24">
        <f>DN43</f>
        <v>5184.4</v>
      </c>
      <c r="DW43" s="25"/>
      <c r="DX43" s="25"/>
      <c r="DY43" s="25"/>
      <c r="DZ43" s="25"/>
      <c r="EA43" s="25"/>
    </row>
    <row r="44" spans="1:131" ht="12.75">
      <c r="A44" s="10">
        <v>37</v>
      </c>
      <c r="B44" s="10">
        <v>120</v>
      </c>
      <c r="C44" s="20">
        <v>39.8</v>
      </c>
      <c r="D44" s="20">
        <v>4776</v>
      </c>
      <c r="E44" s="21">
        <f>DV44/D44*100</f>
        <v>100</v>
      </c>
      <c r="F44" s="20">
        <v>49.97</v>
      </c>
      <c r="G44" s="20">
        <v>5996.4</v>
      </c>
      <c r="H44" s="22">
        <f>DV44/G44*100</f>
        <v>79.64778867320392</v>
      </c>
      <c r="I44" s="20" t="s">
        <v>48</v>
      </c>
      <c r="J44" s="20">
        <v>0</v>
      </c>
      <c r="K44" s="22">
        <f>J44</f>
        <v>0</v>
      </c>
      <c r="L44" s="20" t="s">
        <v>48</v>
      </c>
      <c r="M44" s="20">
        <v>0</v>
      </c>
      <c r="N44" s="22">
        <f>M44</f>
        <v>0</v>
      </c>
      <c r="O44" s="20" t="s">
        <v>48</v>
      </c>
      <c r="P44" s="20">
        <v>0</v>
      </c>
      <c r="Q44" s="22">
        <f>P44</f>
        <v>0</v>
      </c>
      <c r="R44" s="20">
        <v>49.9</v>
      </c>
      <c r="S44" s="20">
        <v>5988</v>
      </c>
      <c r="T44" s="22">
        <f>DV44/S44*100</f>
        <v>79.75951903807615</v>
      </c>
      <c r="U44" s="20" t="s">
        <v>48</v>
      </c>
      <c r="V44" s="20">
        <v>0</v>
      </c>
      <c r="W44" s="22">
        <f>V44</f>
        <v>0</v>
      </c>
      <c r="X44" s="20" t="s">
        <v>48</v>
      </c>
      <c r="Y44" s="20">
        <v>0</v>
      </c>
      <c r="Z44" s="22">
        <f>Y44</f>
        <v>0</v>
      </c>
      <c r="AA44" s="20" t="s">
        <v>48</v>
      </c>
      <c r="AB44" s="20">
        <v>0</v>
      </c>
      <c r="AC44" s="22">
        <f>AB44</f>
        <v>0</v>
      </c>
      <c r="AD44" s="20" t="s">
        <v>48</v>
      </c>
      <c r="AE44" s="20">
        <v>0</v>
      </c>
      <c r="AF44" s="22">
        <f>AE44</f>
        <v>0</v>
      </c>
      <c r="AG44" s="20" t="s">
        <v>48</v>
      </c>
      <c r="AH44" s="20">
        <v>0</v>
      </c>
      <c r="AI44" s="22">
        <f>AH44</f>
        <v>0</v>
      </c>
      <c r="AJ44" s="20" t="s">
        <v>48</v>
      </c>
      <c r="AK44" s="20">
        <v>0</v>
      </c>
      <c r="AL44" s="22">
        <f>AK44</f>
        <v>0</v>
      </c>
      <c r="AM44" s="20" t="s">
        <v>48</v>
      </c>
      <c r="AN44" s="20">
        <v>0</v>
      </c>
      <c r="AO44" s="22">
        <f>AN44</f>
        <v>0</v>
      </c>
      <c r="AP44" s="20" t="s">
        <v>48</v>
      </c>
      <c r="AQ44" s="20">
        <v>0</v>
      </c>
      <c r="AR44" s="22">
        <f>AQ44</f>
        <v>0</v>
      </c>
      <c r="AS44" s="20" t="s">
        <v>48</v>
      </c>
      <c r="AT44" s="20">
        <v>0</v>
      </c>
      <c r="AU44" s="22">
        <f>AT44</f>
        <v>0</v>
      </c>
      <c r="AV44" s="20" t="s">
        <v>48</v>
      </c>
      <c r="AW44" s="20">
        <v>0</v>
      </c>
      <c r="AX44" s="22">
        <f>AW44</f>
        <v>0</v>
      </c>
      <c r="AY44" s="20" t="s">
        <v>48</v>
      </c>
      <c r="AZ44" s="20">
        <v>0</v>
      </c>
      <c r="BA44" s="22">
        <f>AZ44</f>
        <v>0</v>
      </c>
      <c r="BB44" s="20" t="s">
        <v>48</v>
      </c>
      <c r="BC44" s="20">
        <v>0</v>
      </c>
      <c r="BD44" s="22">
        <f>BC44</f>
        <v>0</v>
      </c>
      <c r="BE44" s="20" t="s">
        <v>48</v>
      </c>
      <c r="BF44" s="20">
        <v>0</v>
      </c>
      <c r="BG44" s="22">
        <f>BF44</f>
        <v>0</v>
      </c>
      <c r="BH44" s="20" t="s">
        <v>48</v>
      </c>
      <c r="BI44" s="20">
        <v>0</v>
      </c>
      <c r="BJ44" s="22">
        <f>BI44</f>
        <v>0</v>
      </c>
      <c r="BK44" s="20" t="s">
        <v>48</v>
      </c>
      <c r="BL44" s="20">
        <v>0</v>
      </c>
      <c r="BM44" s="22">
        <f>BL44</f>
        <v>0</v>
      </c>
      <c r="BN44" s="20" t="s">
        <v>48</v>
      </c>
      <c r="BO44" s="20">
        <v>0</v>
      </c>
      <c r="BP44" s="22">
        <f>BO44</f>
        <v>0</v>
      </c>
      <c r="BQ44" s="20" t="s">
        <v>48</v>
      </c>
      <c r="BR44" s="20">
        <v>0</v>
      </c>
      <c r="BS44" s="22">
        <f>BR44</f>
        <v>0</v>
      </c>
      <c r="BT44" s="20" t="s">
        <v>48</v>
      </c>
      <c r="BU44" s="20">
        <v>0</v>
      </c>
      <c r="BV44" s="22">
        <f>BU44</f>
        <v>0</v>
      </c>
      <c r="BW44" s="20" t="s">
        <v>48</v>
      </c>
      <c r="BX44" s="20">
        <v>0</v>
      </c>
      <c r="BY44" s="22">
        <f>BX44</f>
        <v>0</v>
      </c>
      <c r="BZ44" s="20" t="s">
        <v>48</v>
      </c>
      <c r="CA44" s="20">
        <v>0</v>
      </c>
      <c r="CB44" s="22">
        <f>CA44</f>
        <v>0</v>
      </c>
      <c r="CC44" s="20" t="s">
        <v>48</v>
      </c>
      <c r="CD44" s="20">
        <v>0</v>
      </c>
      <c r="CE44" s="22">
        <f>CD44</f>
        <v>0</v>
      </c>
      <c r="CF44" s="20">
        <v>47.8</v>
      </c>
      <c r="CG44" s="20">
        <v>5736</v>
      </c>
      <c r="CH44" s="22">
        <f>DV44/CG44*100</f>
        <v>83.26359832635984</v>
      </c>
      <c r="CI44" s="20" t="s">
        <v>48</v>
      </c>
      <c r="CJ44" s="20">
        <v>0</v>
      </c>
      <c r="CK44" s="22">
        <f>CJ44</f>
        <v>0</v>
      </c>
      <c r="CL44" s="20" t="s">
        <v>48</v>
      </c>
      <c r="CM44" s="20">
        <v>0</v>
      </c>
      <c r="CN44" s="22">
        <f>CM44</f>
        <v>0</v>
      </c>
      <c r="CO44" s="20" t="s">
        <v>48</v>
      </c>
      <c r="CP44" s="20">
        <v>0</v>
      </c>
      <c r="CQ44" s="22">
        <f>CP44</f>
        <v>0</v>
      </c>
      <c r="CR44" s="20" t="s">
        <v>48</v>
      </c>
      <c r="CS44" s="20">
        <v>0</v>
      </c>
      <c r="CT44" s="22">
        <f>CS44</f>
        <v>0</v>
      </c>
      <c r="CU44" s="20">
        <v>55</v>
      </c>
      <c r="CV44" s="20">
        <v>6600</v>
      </c>
      <c r="CW44" s="22">
        <f>DV44/CV44*100</f>
        <v>72.36363636363636</v>
      </c>
      <c r="CX44" s="20" t="s">
        <v>48</v>
      </c>
      <c r="CY44" s="20">
        <v>0</v>
      </c>
      <c r="CZ44" s="22">
        <f>CY44</f>
        <v>0</v>
      </c>
      <c r="DA44" s="20" t="s">
        <v>48</v>
      </c>
      <c r="DB44" s="20">
        <v>0</v>
      </c>
      <c r="DC44" s="22">
        <f>DB44</f>
        <v>0</v>
      </c>
      <c r="DD44" s="20" t="s">
        <v>48</v>
      </c>
      <c r="DE44" s="20">
        <v>0</v>
      </c>
      <c r="DF44" s="22">
        <f>DE44</f>
        <v>0</v>
      </c>
      <c r="DG44" s="20" t="s">
        <v>48</v>
      </c>
      <c r="DH44" s="20">
        <v>0</v>
      </c>
      <c r="DI44" s="22">
        <f>DH44</f>
        <v>0</v>
      </c>
      <c r="DJ44" s="20" t="s">
        <v>48</v>
      </c>
      <c r="DK44" s="20">
        <v>0</v>
      </c>
      <c r="DL44" s="22">
        <f>DK44</f>
        <v>0</v>
      </c>
      <c r="DM44" s="20">
        <v>39.88</v>
      </c>
      <c r="DN44" s="20">
        <v>4785.6</v>
      </c>
      <c r="DO44" s="22">
        <f>DV44/DN44*100</f>
        <v>99.79939819458374</v>
      </c>
      <c r="DP44" s="20" t="s">
        <v>48</v>
      </c>
      <c r="DQ44" s="20">
        <v>0</v>
      </c>
      <c r="DR44" s="22">
        <f>DQ44</f>
        <v>0</v>
      </c>
      <c r="DS44" s="20" t="s">
        <v>48</v>
      </c>
      <c r="DT44" s="20">
        <v>0</v>
      </c>
      <c r="DU44" s="23">
        <f>DT44</f>
        <v>0</v>
      </c>
      <c r="DV44" s="24">
        <f>D44</f>
        <v>4776</v>
      </c>
      <c r="DW44" s="25"/>
      <c r="DX44" s="25"/>
      <c r="DY44" s="25"/>
      <c r="DZ44" s="25"/>
      <c r="EA44" s="25"/>
    </row>
    <row r="45" spans="1:131" ht="12.75">
      <c r="A45" s="10">
        <v>38</v>
      </c>
      <c r="B45" s="10">
        <v>120</v>
      </c>
      <c r="C45" s="20">
        <v>39.8</v>
      </c>
      <c r="D45" s="20">
        <v>4776</v>
      </c>
      <c r="E45" s="21">
        <f>DV45/D45*100</f>
        <v>100</v>
      </c>
      <c r="F45" s="20">
        <v>49.97</v>
      </c>
      <c r="G45" s="20">
        <v>5996.4</v>
      </c>
      <c r="H45" s="22">
        <f>DV45/G45*100</f>
        <v>79.64778867320392</v>
      </c>
      <c r="I45" s="20" t="s">
        <v>48</v>
      </c>
      <c r="J45" s="20">
        <v>0</v>
      </c>
      <c r="K45" s="22">
        <f>J45</f>
        <v>0</v>
      </c>
      <c r="L45" s="20" t="s">
        <v>48</v>
      </c>
      <c r="M45" s="20">
        <v>0</v>
      </c>
      <c r="N45" s="22">
        <f>M45</f>
        <v>0</v>
      </c>
      <c r="O45" s="20" t="s">
        <v>48</v>
      </c>
      <c r="P45" s="20">
        <v>0</v>
      </c>
      <c r="Q45" s="22">
        <f>P45</f>
        <v>0</v>
      </c>
      <c r="R45" s="20">
        <v>49.9</v>
      </c>
      <c r="S45" s="20">
        <v>5988</v>
      </c>
      <c r="T45" s="22">
        <f>DV45/S45*100</f>
        <v>79.75951903807615</v>
      </c>
      <c r="U45" s="20" t="s">
        <v>48</v>
      </c>
      <c r="V45" s="20">
        <v>0</v>
      </c>
      <c r="W45" s="22">
        <f>V45</f>
        <v>0</v>
      </c>
      <c r="X45" s="20" t="s">
        <v>48</v>
      </c>
      <c r="Y45" s="20">
        <v>0</v>
      </c>
      <c r="Z45" s="22">
        <f>Y45</f>
        <v>0</v>
      </c>
      <c r="AA45" s="20" t="s">
        <v>48</v>
      </c>
      <c r="AB45" s="20">
        <v>0</v>
      </c>
      <c r="AC45" s="22">
        <f>AB45</f>
        <v>0</v>
      </c>
      <c r="AD45" s="20" t="s">
        <v>48</v>
      </c>
      <c r="AE45" s="20">
        <v>0</v>
      </c>
      <c r="AF45" s="22">
        <f>AE45</f>
        <v>0</v>
      </c>
      <c r="AG45" s="20" t="s">
        <v>48</v>
      </c>
      <c r="AH45" s="20">
        <v>0</v>
      </c>
      <c r="AI45" s="22">
        <f>AH45</f>
        <v>0</v>
      </c>
      <c r="AJ45" s="20" t="s">
        <v>48</v>
      </c>
      <c r="AK45" s="20">
        <v>0</v>
      </c>
      <c r="AL45" s="22">
        <f>AK45</f>
        <v>0</v>
      </c>
      <c r="AM45" s="20" t="s">
        <v>48</v>
      </c>
      <c r="AN45" s="20">
        <v>0</v>
      </c>
      <c r="AO45" s="22">
        <f>AN45</f>
        <v>0</v>
      </c>
      <c r="AP45" s="20" t="s">
        <v>48</v>
      </c>
      <c r="AQ45" s="20">
        <v>0</v>
      </c>
      <c r="AR45" s="22">
        <f>AQ45</f>
        <v>0</v>
      </c>
      <c r="AS45" s="20" t="s">
        <v>48</v>
      </c>
      <c r="AT45" s="20">
        <v>0</v>
      </c>
      <c r="AU45" s="22">
        <f>AT45</f>
        <v>0</v>
      </c>
      <c r="AV45" s="20" t="s">
        <v>48</v>
      </c>
      <c r="AW45" s="20">
        <v>0</v>
      </c>
      <c r="AX45" s="22">
        <f>AW45</f>
        <v>0</v>
      </c>
      <c r="AY45" s="20" t="s">
        <v>48</v>
      </c>
      <c r="AZ45" s="20">
        <v>0</v>
      </c>
      <c r="BA45" s="22">
        <f>AZ45</f>
        <v>0</v>
      </c>
      <c r="BB45" s="20" t="s">
        <v>48</v>
      </c>
      <c r="BC45" s="20">
        <v>0</v>
      </c>
      <c r="BD45" s="22">
        <f>BC45</f>
        <v>0</v>
      </c>
      <c r="BE45" s="20" t="s">
        <v>48</v>
      </c>
      <c r="BF45" s="20">
        <v>0</v>
      </c>
      <c r="BG45" s="22">
        <f>BF45</f>
        <v>0</v>
      </c>
      <c r="BH45" s="20" t="s">
        <v>48</v>
      </c>
      <c r="BI45" s="20">
        <v>0</v>
      </c>
      <c r="BJ45" s="22">
        <f>BI45</f>
        <v>0</v>
      </c>
      <c r="BK45" s="20" t="s">
        <v>48</v>
      </c>
      <c r="BL45" s="20">
        <v>0</v>
      </c>
      <c r="BM45" s="22">
        <f>BL45</f>
        <v>0</v>
      </c>
      <c r="BN45" s="20" t="s">
        <v>48</v>
      </c>
      <c r="BO45" s="20">
        <v>0</v>
      </c>
      <c r="BP45" s="22">
        <f>BO45</f>
        <v>0</v>
      </c>
      <c r="BQ45" s="20" t="s">
        <v>48</v>
      </c>
      <c r="BR45" s="20">
        <v>0</v>
      </c>
      <c r="BS45" s="22">
        <f>BR45</f>
        <v>0</v>
      </c>
      <c r="BT45" s="20" t="s">
        <v>48</v>
      </c>
      <c r="BU45" s="20">
        <v>0</v>
      </c>
      <c r="BV45" s="22">
        <f>BU45</f>
        <v>0</v>
      </c>
      <c r="BW45" s="20" t="s">
        <v>48</v>
      </c>
      <c r="BX45" s="20">
        <v>0</v>
      </c>
      <c r="BY45" s="22">
        <f>BX45</f>
        <v>0</v>
      </c>
      <c r="BZ45" s="20" t="s">
        <v>48</v>
      </c>
      <c r="CA45" s="20">
        <v>0</v>
      </c>
      <c r="CB45" s="22">
        <f>CA45</f>
        <v>0</v>
      </c>
      <c r="CC45" s="20" t="s">
        <v>48</v>
      </c>
      <c r="CD45" s="20">
        <v>0</v>
      </c>
      <c r="CE45" s="22">
        <f>CD45</f>
        <v>0</v>
      </c>
      <c r="CF45" s="20">
        <v>47.8</v>
      </c>
      <c r="CG45" s="20">
        <v>5736</v>
      </c>
      <c r="CH45" s="22">
        <f>DV45/CG45*100</f>
        <v>83.26359832635984</v>
      </c>
      <c r="CI45" s="20" t="s">
        <v>48</v>
      </c>
      <c r="CJ45" s="20">
        <v>0</v>
      </c>
      <c r="CK45" s="22">
        <f>CJ45</f>
        <v>0</v>
      </c>
      <c r="CL45" s="20" t="s">
        <v>48</v>
      </c>
      <c r="CM45" s="20">
        <v>0</v>
      </c>
      <c r="CN45" s="22">
        <f>CM45</f>
        <v>0</v>
      </c>
      <c r="CO45" s="20" t="s">
        <v>48</v>
      </c>
      <c r="CP45" s="20">
        <v>0</v>
      </c>
      <c r="CQ45" s="22">
        <f>CP45</f>
        <v>0</v>
      </c>
      <c r="CR45" s="20" t="s">
        <v>48</v>
      </c>
      <c r="CS45" s="20">
        <v>0</v>
      </c>
      <c r="CT45" s="22">
        <f>CS45</f>
        <v>0</v>
      </c>
      <c r="CU45" s="20" t="s">
        <v>48</v>
      </c>
      <c r="CV45" s="20">
        <v>0</v>
      </c>
      <c r="CW45" s="22">
        <f>CV45</f>
        <v>0</v>
      </c>
      <c r="CX45" s="20" t="s">
        <v>48</v>
      </c>
      <c r="CY45" s="20">
        <v>0</v>
      </c>
      <c r="CZ45" s="22">
        <f>CY45</f>
        <v>0</v>
      </c>
      <c r="DA45" s="20" t="s">
        <v>48</v>
      </c>
      <c r="DB45" s="20">
        <v>0</v>
      </c>
      <c r="DC45" s="22">
        <f>DB45</f>
        <v>0</v>
      </c>
      <c r="DD45" s="20" t="s">
        <v>48</v>
      </c>
      <c r="DE45" s="20">
        <v>0</v>
      </c>
      <c r="DF45" s="22">
        <f>DE45</f>
        <v>0</v>
      </c>
      <c r="DG45" s="20">
        <v>72.57</v>
      </c>
      <c r="DH45" s="27">
        <v>8708.4</v>
      </c>
      <c r="DI45" s="22">
        <f>DV45/DH45*100</f>
        <v>54.84359928345046</v>
      </c>
      <c r="DJ45" s="20" t="s">
        <v>48</v>
      </c>
      <c r="DK45" s="20">
        <v>0</v>
      </c>
      <c r="DL45" s="22">
        <f>DK45</f>
        <v>0</v>
      </c>
      <c r="DM45" s="20">
        <v>39.88</v>
      </c>
      <c r="DN45" s="20">
        <v>4785.6</v>
      </c>
      <c r="DO45" s="22">
        <f>DV45/DN45*100</f>
        <v>99.79939819458374</v>
      </c>
      <c r="DP45" s="20" t="s">
        <v>48</v>
      </c>
      <c r="DQ45" s="20">
        <v>0</v>
      </c>
      <c r="DR45" s="22">
        <f>DQ45</f>
        <v>0</v>
      </c>
      <c r="DS45" s="20" t="s">
        <v>48</v>
      </c>
      <c r="DT45" s="20">
        <v>0</v>
      </c>
      <c r="DU45" s="23">
        <f>DT45</f>
        <v>0</v>
      </c>
      <c r="DV45" s="24">
        <f>D45</f>
        <v>4776</v>
      </c>
      <c r="DW45" s="25"/>
      <c r="DX45" s="25"/>
      <c r="DY45" s="25"/>
      <c r="DZ45" s="25"/>
      <c r="EA45" s="25"/>
    </row>
    <row r="46" spans="1:131" ht="12.75">
      <c r="A46" s="10">
        <v>39</v>
      </c>
      <c r="B46" s="10">
        <v>360</v>
      </c>
      <c r="C46" s="20">
        <v>39.8</v>
      </c>
      <c r="D46" s="20">
        <v>14328</v>
      </c>
      <c r="E46" s="21">
        <f>DV46/D46*100</f>
        <v>100</v>
      </c>
      <c r="F46" s="20">
        <v>54.97</v>
      </c>
      <c r="G46" s="20">
        <v>19789.2</v>
      </c>
      <c r="H46" s="22">
        <f>DV46/G46*100</f>
        <v>72.40312897944334</v>
      </c>
      <c r="I46" s="20" t="s">
        <v>48</v>
      </c>
      <c r="J46" s="20">
        <v>0</v>
      </c>
      <c r="K46" s="22">
        <f>J46</f>
        <v>0</v>
      </c>
      <c r="L46" s="20" t="s">
        <v>48</v>
      </c>
      <c r="M46" s="20">
        <v>0</v>
      </c>
      <c r="N46" s="22">
        <f>M46</f>
        <v>0</v>
      </c>
      <c r="O46" s="20" t="s">
        <v>48</v>
      </c>
      <c r="P46" s="20">
        <v>0</v>
      </c>
      <c r="Q46" s="22">
        <f>P46</f>
        <v>0</v>
      </c>
      <c r="R46" s="20">
        <v>49.9</v>
      </c>
      <c r="S46" s="20">
        <v>17964</v>
      </c>
      <c r="T46" s="22">
        <f>DV46/S46*100</f>
        <v>79.75951903807615</v>
      </c>
      <c r="U46" s="20" t="s">
        <v>48</v>
      </c>
      <c r="V46" s="20">
        <v>0</v>
      </c>
      <c r="W46" s="22">
        <f>V46</f>
        <v>0</v>
      </c>
      <c r="X46" s="20" t="s">
        <v>48</v>
      </c>
      <c r="Y46" s="20">
        <v>0</v>
      </c>
      <c r="Z46" s="22">
        <f>Y46</f>
        <v>0</v>
      </c>
      <c r="AA46" s="20" t="s">
        <v>48</v>
      </c>
      <c r="AB46" s="20">
        <v>0</v>
      </c>
      <c r="AC46" s="22">
        <f>AB46</f>
        <v>0</v>
      </c>
      <c r="AD46" s="20" t="s">
        <v>48</v>
      </c>
      <c r="AE46" s="20">
        <v>0</v>
      </c>
      <c r="AF46" s="22">
        <f>AE46</f>
        <v>0</v>
      </c>
      <c r="AG46" s="20" t="s">
        <v>48</v>
      </c>
      <c r="AH46" s="20">
        <v>0</v>
      </c>
      <c r="AI46" s="22">
        <f>AH46</f>
        <v>0</v>
      </c>
      <c r="AJ46" s="20" t="s">
        <v>48</v>
      </c>
      <c r="AK46" s="20">
        <v>0</v>
      </c>
      <c r="AL46" s="22">
        <f>AK46</f>
        <v>0</v>
      </c>
      <c r="AM46" s="20" t="s">
        <v>48</v>
      </c>
      <c r="AN46" s="20">
        <v>0</v>
      </c>
      <c r="AO46" s="22">
        <f>AN46</f>
        <v>0</v>
      </c>
      <c r="AP46" s="20" t="s">
        <v>48</v>
      </c>
      <c r="AQ46" s="20">
        <v>0</v>
      </c>
      <c r="AR46" s="22">
        <f>AQ46</f>
        <v>0</v>
      </c>
      <c r="AS46" s="20" t="s">
        <v>48</v>
      </c>
      <c r="AT46" s="20">
        <v>0</v>
      </c>
      <c r="AU46" s="22">
        <f>AT46</f>
        <v>0</v>
      </c>
      <c r="AV46" s="20" t="s">
        <v>48</v>
      </c>
      <c r="AW46" s="20">
        <v>0</v>
      </c>
      <c r="AX46" s="22">
        <f>AW46</f>
        <v>0</v>
      </c>
      <c r="AY46" s="20" t="s">
        <v>48</v>
      </c>
      <c r="AZ46" s="20">
        <v>0</v>
      </c>
      <c r="BA46" s="22">
        <f>AZ46</f>
        <v>0</v>
      </c>
      <c r="BB46" s="20" t="s">
        <v>48</v>
      </c>
      <c r="BC46" s="20">
        <v>0</v>
      </c>
      <c r="BD46" s="22">
        <f>BC46</f>
        <v>0</v>
      </c>
      <c r="BE46" s="20" t="s">
        <v>48</v>
      </c>
      <c r="BF46" s="20">
        <v>0</v>
      </c>
      <c r="BG46" s="22">
        <f>BF46</f>
        <v>0</v>
      </c>
      <c r="BH46" s="20" t="s">
        <v>48</v>
      </c>
      <c r="BI46" s="20">
        <v>0</v>
      </c>
      <c r="BJ46" s="22">
        <f>BI46</f>
        <v>0</v>
      </c>
      <c r="BK46" s="20" t="s">
        <v>48</v>
      </c>
      <c r="BL46" s="20">
        <v>0</v>
      </c>
      <c r="BM46" s="22">
        <f>BL46</f>
        <v>0</v>
      </c>
      <c r="BN46" s="20" t="s">
        <v>48</v>
      </c>
      <c r="BO46" s="20">
        <v>0</v>
      </c>
      <c r="BP46" s="22">
        <f>BO46</f>
        <v>0</v>
      </c>
      <c r="BQ46" s="20" t="s">
        <v>48</v>
      </c>
      <c r="BR46" s="20">
        <v>0</v>
      </c>
      <c r="BS46" s="22">
        <f>BR46</f>
        <v>0</v>
      </c>
      <c r="BT46" s="20" t="s">
        <v>48</v>
      </c>
      <c r="BU46" s="20">
        <v>0</v>
      </c>
      <c r="BV46" s="22">
        <f>BU46</f>
        <v>0</v>
      </c>
      <c r="BW46" s="20" t="s">
        <v>48</v>
      </c>
      <c r="BX46" s="20">
        <v>0</v>
      </c>
      <c r="BY46" s="22">
        <f>BX46</f>
        <v>0</v>
      </c>
      <c r="BZ46" s="20" t="s">
        <v>48</v>
      </c>
      <c r="CA46" s="20">
        <v>0</v>
      </c>
      <c r="CB46" s="22">
        <f>CA46</f>
        <v>0</v>
      </c>
      <c r="CC46" s="20" t="s">
        <v>48</v>
      </c>
      <c r="CD46" s="20">
        <v>0</v>
      </c>
      <c r="CE46" s="22">
        <f>CD46</f>
        <v>0</v>
      </c>
      <c r="CF46" s="20">
        <v>47.8</v>
      </c>
      <c r="CG46" s="20">
        <v>17208</v>
      </c>
      <c r="CH46" s="22">
        <f>DV46/CG46*100</f>
        <v>83.26359832635984</v>
      </c>
      <c r="CI46" s="20" t="s">
        <v>48</v>
      </c>
      <c r="CJ46" s="20">
        <v>0</v>
      </c>
      <c r="CK46" s="22">
        <f>CJ46</f>
        <v>0</v>
      </c>
      <c r="CL46" s="20" t="s">
        <v>48</v>
      </c>
      <c r="CM46" s="20">
        <v>0</v>
      </c>
      <c r="CN46" s="22">
        <f>CM46</f>
        <v>0</v>
      </c>
      <c r="CO46" s="20" t="s">
        <v>48</v>
      </c>
      <c r="CP46" s="20">
        <v>0</v>
      </c>
      <c r="CQ46" s="22">
        <f>CP46</f>
        <v>0</v>
      </c>
      <c r="CR46" s="20" t="s">
        <v>48</v>
      </c>
      <c r="CS46" s="20">
        <v>0</v>
      </c>
      <c r="CT46" s="22">
        <f>CS46</f>
        <v>0</v>
      </c>
      <c r="CU46" s="20" t="s">
        <v>48</v>
      </c>
      <c r="CV46" s="20">
        <v>0</v>
      </c>
      <c r="CW46" s="22">
        <f>CV46</f>
        <v>0</v>
      </c>
      <c r="CX46" s="20" t="s">
        <v>48</v>
      </c>
      <c r="CY46" s="20">
        <v>0</v>
      </c>
      <c r="CZ46" s="22">
        <f>CY46</f>
        <v>0</v>
      </c>
      <c r="DA46" s="20" t="s">
        <v>48</v>
      </c>
      <c r="DB46" s="20">
        <v>0</v>
      </c>
      <c r="DC46" s="22">
        <f>DB46</f>
        <v>0</v>
      </c>
      <c r="DD46" s="20" t="s">
        <v>48</v>
      </c>
      <c r="DE46" s="20">
        <v>0</v>
      </c>
      <c r="DF46" s="22">
        <f>DE46</f>
        <v>0</v>
      </c>
      <c r="DG46" s="20" t="s">
        <v>48</v>
      </c>
      <c r="DH46" s="20">
        <v>0</v>
      </c>
      <c r="DI46" s="22">
        <f>DH46</f>
        <v>0</v>
      </c>
      <c r="DJ46" s="20" t="s">
        <v>48</v>
      </c>
      <c r="DK46" s="20">
        <v>0</v>
      </c>
      <c r="DL46" s="22">
        <f>DK46</f>
        <v>0</v>
      </c>
      <c r="DM46" s="20">
        <v>39.88</v>
      </c>
      <c r="DN46" s="20">
        <v>14356.8</v>
      </c>
      <c r="DO46" s="22">
        <f>DV46/DN46*100</f>
        <v>99.79939819458376</v>
      </c>
      <c r="DP46" s="20" t="s">
        <v>48</v>
      </c>
      <c r="DQ46" s="20">
        <v>0</v>
      </c>
      <c r="DR46" s="22">
        <f>DQ46</f>
        <v>0</v>
      </c>
      <c r="DS46" s="20" t="s">
        <v>48</v>
      </c>
      <c r="DT46" s="20">
        <v>0</v>
      </c>
      <c r="DU46" s="23">
        <f>DT46</f>
        <v>0</v>
      </c>
      <c r="DV46" s="24">
        <f>D46</f>
        <v>14328</v>
      </c>
      <c r="DW46" s="25"/>
      <c r="DX46" s="25"/>
      <c r="DY46" s="25"/>
      <c r="DZ46" s="25"/>
      <c r="EA46" s="25"/>
    </row>
    <row r="47" spans="1:131" ht="12.75">
      <c r="A47" s="28">
        <v>40</v>
      </c>
      <c r="B47" s="28">
        <v>120</v>
      </c>
      <c r="C47" s="26">
        <v>39.8</v>
      </c>
      <c r="D47" s="20">
        <v>4776</v>
      </c>
      <c r="E47" s="21">
        <f>DV47/D47*100</f>
        <v>100</v>
      </c>
      <c r="F47" s="26">
        <v>49.97</v>
      </c>
      <c r="G47" s="20">
        <v>5996.4</v>
      </c>
      <c r="H47" s="22">
        <f>DV47/G47*100</f>
        <v>79.64778867320392</v>
      </c>
      <c r="I47" s="26" t="s">
        <v>48</v>
      </c>
      <c r="J47" s="20">
        <v>0</v>
      </c>
      <c r="K47" s="22">
        <f>J47</f>
        <v>0</v>
      </c>
      <c r="L47" s="26" t="s">
        <v>48</v>
      </c>
      <c r="M47" s="20">
        <v>0</v>
      </c>
      <c r="N47" s="22">
        <f>M47</f>
        <v>0</v>
      </c>
      <c r="O47" s="26" t="s">
        <v>48</v>
      </c>
      <c r="P47" s="20">
        <v>0</v>
      </c>
      <c r="Q47" s="22">
        <f>P47</f>
        <v>0</v>
      </c>
      <c r="R47" s="26">
        <v>49.9</v>
      </c>
      <c r="S47" s="20">
        <v>5988</v>
      </c>
      <c r="T47" s="22">
        <f>DV47/S47*100</f>
        <v>79.75951903807615</v>
      </c>
      <c r="U47" s="26" t="s">
        <v>48</v>
      </c>
      <c r="V47" s="20">
        <v>0</v>
      </c>
      <c r="W47" s="22">
        <f>V47</f>
        <v>0</v>
      </c>
      <c r="X47" s="26" t="s">
        <v>48</v>
      </c>
      <c r="Y47" s="20">
        <v>0</v>
      </c>
      <c r="Z47" s="22">
        <f>Y47</f>
        <v>0</v>
      </c>
      <c r="AA47" s="26" t="s">
        <v>48</v>
      </c>
      <c r="AB47" s="20">
        <v>0</v>
      </c>
      <c r="AC47" s="22">
        <f>AB47</f>
        <v>0</v>
      </c>
      <c r="AD47" s="26" t="s">
        <v>48</v>
      </c>
      <c r="AE47" s="20">
        <v>0</v>
      </c>
      <c r="AF47" s="22">
        <f>AE47</f>
        <v>0</v>
      </c>
      <c r="AG47" s="26" t="s">
        <v>48</v>
      </c>
      <c r="AH47" s="20">
        <v>0</v>
      </c>
      <c r="AI47" s="22">
        <f>AH47</f>
        <v>0</v>
      </c>
      <c r="AJ47" s="26" t="s">
        <v>48</v>
      </c>
      <c r="AK47" s="20">
        <v>0</v>
      </c>
      <c r="AL47" s="22">
        <f>AK47</f>
        <v>0</v>
      </c>
      <c r="AM47" s="26" t="s">
        <v>48</v>
      </c>
      <c r="AN47" s="20">
        <v>0</v>
      </c>
      <c r="AO47" s="22">
        <f>AN47</f>
        <v>0</v>
      </c>
      <c r="AP47" s="26" t="s">
        <v>48</v>
      </c>
      <c r="AQ47" s="20">
        <v>0</v>
      </c>
      <c r="AR47" s="22">
        <f>AQ47</f>
        <v>0</v>
      </c>
      <c r="AS47" s="26" t="s">
        <v>48</v>
      </c>
      <c r="AT47" s="20">
        <v>0</v>
      </c>
      <c r="AU47" s="22">
        <f>AT47</f>
        <v>0</v>
      </c>
      <c r="AV47" s="26" t="s">
        <v>48</v>
      </c>
      <c r="AW47" s="20">
        <v>0</v>
      </c>
      <c r="AX47" s="22">
        <f>AW47</f>
        <v>0</v>
      </c>
      <c r="AY47" s="26" t="s">
        <v>48</v>
      </c>
      <c r="AZ47" s="20">
        <v>0</v>
      </c>
      <c r="BA47" s="22">
        <f>AZ47</f>
        <v>0</v>
      </c>
      <c r="BB47" s="26" t="s">
        <v>48</v>
      </c>
      <c r="BC47" s="20">
        <v>0</v>
      </c>
      <c r="BD47" s="22">
        <f>BC47</f>
        <v>0</v>
      </c>
      <c r="BE47" s="26" t="s">
        <v>48</v>
      </c>
      <c r="BF47" s="20">
        <v>0</v>
      </c>
      <c r="BG47" s="22">
        <f>BF47</f>
        <v>0</v>
      </c>
      <c r="BH47" s="26" t="s">
        <v>48</v>
      </c>
      <c r="BI47" s="20">
        <v>0</v>
      </c>
      <c r="BJ47" s="22">
        <f>BI47</f>
        <v>0</v>
      </c>
      <c r="BK47" s="26" t="s">
        <v>48</v>
      </c>
      <c r="BL47" s="20">
        <v>0</v>
      </c>
      <c r="BM47" s="22">
        <f>BL47</f>
        <v>0</v>
      </c>
      <c r="BN47" s="26" t="s">
        <v>48</v>
      </c>
      <c r="BO47" s="20">
        <v>0</v>
      </c>
      <c r="BP47" s="22">
        <f>BO47</f>
        <v>0</v>
      </c>
      <c r="BQ47" s="26" t="s">
        <v>48</v>
      </c>
      <c r="BR47" s="20">
        <v>0</v>
      </c>
      <c r="BS47" s="22">
        <f>BR47</f>
        <v>0</v>
      </c>
      <c r="BT47" s="26" t="s">
        <v>48</v>
      </c>
      <c r="BU47" s="20">
        <v>0</v>
      </c>
      <c r="BV47" s="22">
        <f>BU47</f>
        <v>0</v>
      </c>
      <c r="BW47" s="26" t="s">
        <v>48</v>
      </c>
      <c r="BX47" s="20">
        <v>0</v>
      </c>
      <c r="BY47" s="22">
        <f>BX47</f>
        <v>0</v>
      </c>
      <c r="BZ47" s="26" t="s">
        <v>48</v>
      </c>
      <c r="CA47" s="20">
        <v>0</v>
      </c>
      <c r="CB47" s="22">
        <f>CA47</f>
        <v>0</v>
      </c>
      <c r="CC47" s="26" t="s">
        <v>48</v>
      </c>
      <c r="CD47" s="20">
        <v>0</v>
      </c>
      <c r="CE47" s="22">
        <f>CD47</f>
        <v>0</v>
      </c>
      <c r="CF47" s="26">
        <v>47.8</v>
      </c>
      <c r="CG47" s="20">
        <v>5736</v>
      </c>
      <c r="CH47" s="22">
        <f>DV47/CG47*100</f>
        <v>83.26359832635984</v>
      </c>
      <c r="CI47" s="26" t="s">
        <v>48</v>
      </c>
      <c r="CJ47" s="20">
        <v>0</v>
      </c>
      <c r="CK47" s="22">
        <f>CJ47</f>
        <v>0</v>
      </c>
      <c r="CL47" s="26" t="s">
        <v>48</v>
      </c>
      <c r="CM47" s="20">
        <v>0</v>
      </c>
      <c r="CN47" s="22">
        <f>CM47</f>
        <v>0</v>
      </c>
      <c r="CO47" s="26" t="s">
        <v>48</v>
      </c>
      <c r="CP47" s="20">
        <v>0</v>
      </c>
      <c r="CQ47" s="22">
        <f>CP47</f>
        <v>0</v>
      </c>
      <c r="CR47" s="26" t="s">
        <v>48</v>
      </c>
      <c r="CS47" s="20">
        <v>0</v>
      </c>
      <c r="CT47" s="22">
        <f>CS47</f>
        <v>0</v>
      </c>
      <c r="CU47" s="26" t="s">
        <v>48</v>
      </c>
      <c r="CV47" s="20">
        <v>0</v>
      </c>
      <c r="CW47" s="22">
        <f>CV47</f>
        <v>0</v>
      </c>
      <c r="CX47" s="26" t="s">
        <v>48</v>
      </c>
      <c r="CY47" s="20">
        <v>0</v>
      </c>
      <c r="CZ47" s="22">
        <f>CY47</f>
        <v>0</v>
      </c>
      <c r="DA47" s="26" t="s">
        <v>48</v>
      </c>
      <c r="DB47" s="20">
        <v>0</v>
      </c>
      <c r="DC47" s="22">
        <f>DB47</f>
        <v>0</v>
      </c>
      <c r="DD47" s="26" t="s">
        <v>48</v>
      </c>
      <c r="DE47" s="20">
        <v>0</v>
      </c>
      <c r="DF47" s="22">
        <f>DE47</f>
        <v>0</v>
      </c>
      <c r="DG47" s="26" t="s">
        <v>48</v>
      </c>
      <c r="DH47" s="20">
        <v>0</v>
      </c>
      <c r="DI47" s="22">
        <f>DH47</f>
        <v>0</v>
      </c>
      <c r="DJ47" s="26" t="s">
        <v>48</v>
      </c>
      <c r="DK47" s="20">
        <v>0</v>
      </c>
      <c r="DL47" s="22">
        <f>DK47</f>
        <v>0</v>
      </c>
      <c r="DM47" s="26">
        <v>39.88</v>
      </c>
      <c r="DN47" s="20">
        <v>4785.6</v>
      </c>
      <c r="DO47" s="22">
        <f>DV47/DN47*100</f>
        <v>99.79939819458374</v>
      </c>
      <c r="DP47" s="26">
        <v>48</v>
      </c>
      <c r="DQ47" s="20">
        <v>5760</v>
      </c>
      <c r="DR47" s="22">
        <f>DV47/DQ47*100</f>
        <v>82.91666666666667</v>
      </c>
      <c r="DS47" s="26" t="s">
        <v>48</v>
      </c>
      <c r="DT47" s="20">
        <v>0</v>
      </c>
      <c r="DU47" s="23">
        <f>DT47</f>
        <v>0</v>
      </c>
      <c r="DV47" s="24">
        <f>D47</f>
        <v>4776</v>
      </c>
      <c r="DW47" s="25"/>
      <c r="DX47" s="25"/>
      <c r="DY47" s="25"/>
      <c r="DZ47" s="25"/>
      <c r="EA47" s="25"/>
    </row>
    <row r="48" spans="1:131" ht="12.75">
      <c r="A48" s="10">
        <v>41</v>
      </c>
      <c r="B48" s="10">
        <v>60</v>
      </c>
      <c r="C48" s="20">
        <v>39.8</v>
      </c>
      <c r="D48" s="20">
        <v>2388</v>
      </c>
      <c r="E48" s="21">
        <f>DV48/D48*100</f>
        <v>100</v>
      </c>
      <c r="F48" s="20">
        <v>54.97</v>
      </c>
      <c r="G48" s="20">
        <v>3298.2</v>
      </c>
      <c r="H48" s="22">
        <f>DV48/G48*100</f>
        <v>72.40312897944334</v>
      </c>
      <c r="I48" s="20">
        <v>70.21</v>
      </c>
      <c r="J48" s="20">
        <v>4212.6</v>
      </c>
      <c r="K48" s="22">
        <f>DV48/J48*100</f>
        <v>56.68708161230593</v>
      </c>
      <c r="L48" s="20" t="s">
        <v>48</v>
      </c>
      <c r="M48" s="20">
        <v>0</v>
      </c>
      <c r="N48" s="22">
        <f>M48</f>
        <v>0</v>
      </c>
      <c r="O48" s="20" t="s">
        <v>48</v>
      </c>
      <c r="P48" s="20">
        <v>0</v>
      </c>
      <c r="Q48" s="22">
        <f>P48</f>
        <v>0</v>
      </c>
      <c r="R48" s="20">
        <v>49.9</v>
      </c>
      <c r="S48" s="20">
        <v>2994</v>
      </c>
      <c r="T48" s="22">
        <f>DV48/S48*100</f>
        <v>79.75951903807615</v>
      </c>
      <c r="U48" s="20" t="s">
        <v>48</v>
      </c>
      <c r="V48" s="20">
        <v>0</v>
      </c>
      <c r="W48" s="22">
        <f>V48</f>
        <v>0</v>
      </c>
      <c r="X48" s="20" t="s">
        <v>48</v>
      </c>
      <c r="Y48" s="20">
        <v>0</v>
      </c>
      <c r="Z48" s="22">
        <f>Y48</f>
        <v>0</v>
      </c>
      <c r="AA48" s="20" t="s">
        <v>48</v>
      </c>
      <c r="AB48" s="20">
        <v>0</v>
      </c>
      <c r="AC48" s="22">
        <f>AB48</f>
        <v>0</v>
      </c>
      <c r="AD48" s="20" t="s">
        <v>48</v>
      </c>
      <c r="AE48" s="20">
        <v>0</v>
      </c>
      <c r="AF48" s="22">
        <f>AE48</f>
        <v>0</v>
      </c>
      <c r="AG48" s="20" t="s">
        <v>48</v>
      </c>
      <c r="AH48" s="20">
        <v>0</v>
      </c>
      <c r="AI48" s="22">
        <f>AH48</f>
        <v>0</v>
      </c>
      <c r="AJ48" s="20" t="s">
        <v>48</v>
      </c>
      <c r="AK48" s="20">
        <v>0</v>
      </c>
      <c r="AL48" s="22">
        <f>AK48</f>
        <v>0</v>
      </c>
      <c r="AM48" s="20" t="s">
        <v>48</v>
      </c>
      <c r="AN48" s="20">
        <v>0</v>
      </c>
      <c r="AO48" s="22">
        <f>AN48</f>
        <v>0</v>
      </c>
      <c r="AP48" s="20" t="s">
        <v>48</v>
      </c>
      <c r="AQ48" s="20">
        <v>0</v>
      </c>
      <c r="AR48" s="22">
        <f>AQ48</f>
        <v>0</v>
      </c>
      <c r="AS48" s="20" t="s">
        <v>48</v>
      </c>
      <c r="AT48" s="20">
        <v>0</v>
      </c>
      <c r="AU48" s="22">
        <f>AT48</f>
        <v>0</v>
      </c>
      <c r="AV48" s="20" t="s">
        <v>48</v>
      </c>
      <c r="AW48" s="20">
        <v>0</v>
      </c>
      <c r="AX48" s="22">
        <f>AW48</f>
        <v>0</v>
      </c>
      <c r="AY48" s="20" t="s">
        <v>48</v>
      </c>
      <c r="AZ48" s="20">
        <v>0</v>
      </c>
      <c r="BA48" s="22">
        <f>AZ48</f>
        <v>0</v>
      </c>
      <c r="BB48" s="20" t="s">
        <v>48</v>
      </c>
      <c r="BC48" s="20">
        <v>0</v>
      </c>
      <c r="BD48" s="22">
        <f>BC48</f>
        <v>0</v>
      </c>
      <c r="BE48" s="20" t="s">
        <v>48</v>
      </c>
      <c r="BF48" s="20">
        <v>0</v>
      </c>
      <c r="BG48" s="22">
        <f>BF48</f>
        <v>0</v>
      </c>
      <c r="BH48" s="20" t="s">
        <v>48</v>
      </c>
      <c r="BI48" s="20">
        <v>0</v>
      </c>
      <c r="BJ48" s="22">
        <f>BI48</f>
        <v>0</v>
      </c>
      <c r="BK48" s="20" t="s">
        <v>48</v>
      </c>
      <c r="BL48" s="20">
        <v>0</v>
      </c>
      <c r="BM48" s="22">
        <f>BL48</f>
        <v>0</v>
      </c>
      <c r="BN48" s="20" t="s">
        <v>48</v>
      </c>
      <c r="BO48" s="20">
        <v>0</v>
      </c>
      <c r="BP48" s="22">
        <f>BO48</f>
        <v>0</v>
      </c>
      <c r="BQ48" s="20" t="s">
        <v>48</v>
      </c>
      <c r="BR48" s="20">
        <v>0</v>
      </c>
      <c r="BS48" s="22">
        <f>BR48</f>
        <v>0</v>
      </c>
      <c r="BT48" s="20" t="s">
        <v>48</v>
      </c>
      <c r="BU48" s="20">
        <v>0</v>
      </c>
      <c r="BV48" s="22">
        <f>BU48</f>
        <v>0</v>
      </c>
      <c r="BW48" s="20" t="s">
        <v>48</v>
      </c>
      <c r="BX48" s="20">
        <v>0</v>
      </c>
      <c r="BY48" s="22">
        <f>BX48</f>
        <v>0</v>
      </c>
      <c r="BZ48" s="20" t="s">
        <v>48</v>
      </c>
      <c r="CA48" s="20">
        <v>0</v>
      </c>
      <c r="CB48" s="22">
        <f>CA48</f>
        <v>0</v>
      </c>
      <c r="CC48" s="20" t="s">
        <v>48</v>
      </c>
      <c r="CD48" s="20">
        <v>0</v>
      </c>
      <c r="CE48" s="22">
        <f>CD48</f>
        <v>0</v>
      </c>
      <c r="CF48" s="20">
        <v>47.8</v>
      </c>
      <c r="CG48" s="20">
        <v>2868</v>
      </c>
      <c r="CH48" s="22">
        <f>DV48/CG48*100</f>
        <v>83.26359832635984</v>
      </c>
      <c r="CI48" s="20" t="s">
        <v>48</v>
      </c>
      <c r="CJ48" s="20">
        <v>0</v>
      </c>
      <c r="CK48" s="22">
        <f>CJ48</f>
        <v>0</v>
      </c>
      <c r="CL48" s="20" t="s">
        <v>48</v>
      </c>
      <c r="CM48" s="20">
        <v>0</v>
      </c>
      <c r="CN48" s="22">
        <f>CM48</f>
        <v>0</v>
      </c>
      <c r="CO48" s="20" t="s">
        <v>48</v>
      </c>
      <c r="CP48" s="20">
        <v>0</v>
      </c>
      <c r="CQ48" s="22">
        <f>CP48</f>
        <v>0</v>
      </c>
      <c r="CR48" s="20" t="s">
        <v>48</v>
      </c>
      <c r="CS48" s="20">
        <v>0</v>
      </c>
      <c r="CT48" s="22">
        <f>CS48</f>
        <v>0</v>
      </c>
      <c r="CU48" s="20" t="s">
        <v>48</v>
      </c>
      <c r="CV48" s="20">
        <v>0</v>
      </c>
      <c r="CW48" s="22">
        <f>CV48</f>
        <v>0</v>
      </c>
      <c r="CX48" s="20" t="s">
        <v>48</v>
      </c>
      <c r="CY48" s="20">
        <v>0</v>
      </c>
      <c r="CZ48" s="22">
        <f>CY48</f>
        <v>0</v>
      </c>
      <c r="DA48" s="20" t="s">
        <v>48</v>
      </c>
      <c r="DB48" s="20">
        <v>0</v>
      </c>
      <c r="DC48" s="22">
        <f>DB48</f>
        <v>0</v>
      </c>
      <c r="DD48" s="20" t="s">
        <v>48</v>
      </c>
      <c r="DE48" s="20">
        <v>0</v>
      </c>
      <c r="DF48" s="22">
        <f>DE48</f>
        <v>0</v>
      </c>
      <c r="DG48" s="20" t="s">
        <v>48</v>
      </c>
      <c r="DH48" s="20">
        <v>0</v>
      </c>
      <c r="DI48" s="22">
        <f>DH48</f>
        <v>0</v>
      </c>
      <c r="DJ48" s="20" t="s">
        <v>48</v>
      </c>
      <c r="DK48" s="20">
        <v>0</v>
      </c>
      <c r="DL48" s="22">
        <f>DK48</f>
        <v>0</v>
      </c>
      <c r="DM48" s="20">
        <v>39.88</v>
      </c>
      <c r="DN48" s="20">
        <v>2392.8</v>
      </c>
      <c r="DO48" s="22">
        <f>DV48/DN48*100</f>
        <v>99.79939819458374</v>
      </c>
      <c r="DP48" s="20" t="s">
        <v>48</v>
      </c>
      <c r="DQ48" s="20">
        <v>0</v>
      </c>
      <c r="DR48" s="22">
        <f>DQ48</f>
        <v>0</v>
      </c>
      <c r="DS48" s="20" t="s">
        <v>48</v>
      </c>
      <c r="DT48" s="20">
        <v>0</v>
      </c>
      <c r="DU48" s="23">
        <f>DT48</f>
        <v>0</v>
      </c>
      <c r="DV48" s="24">
        <f>D48</f>
        <v>2388</v>
      </c>
      <c r="DW48" s="25"/>
      <c r="DX48" s="25"/>
      <c r="DY48" s="25"/>
      <c r="DZ48" s="25"/>
      <c r="EA48" s="25"/>
    </row>
    <row r="49" spans="1:131" ht="12.75">
      <c r="A49" s="10">
        <v>42</v>
      </c>
      <c r="B49" s="10">
        <v>60</v>
      </c>
      <c r="C49" s="20">
        <v>39.8</v>
      </c>
      <c r="D49" s="20">
        <v>2388</v>
      </c>
      <c r="E49" s="21">
        <f>DV49/D49*100</f>
        <v>100</v>
      </c>
      <c r="F49" s="20">
        <v>54.97</v>
      </c>
      <c r="G49" s="20">
        <v>3298.2</v>
      </c>
      <c r="H49" s="22">
        <f>DV49/G49*100</f>
        <v>72.40312897944334</v>
      </c>
      <c r="I49" s="20" t="s">
        <v>48</v>
      </c>
      <c r="J49" s="20">
        <v>0</v>
      </c>
      <c r="K49" s="22">
        <f>J49</f>
        <v>0</v>
      </c>
      <c r="L49" s="20" t="s">
        <v>48</v>
      </c>
      <c r="M49" s="20">
        <v>0</v>
      </c>
      <c r="N49" s="22">
        <f>M49</f>
        <v>0</v>
      </c>
      <c r="O49" s="20" t="s">
        <v>48</v>
      </c>
      <c r="P49" s="20">
        <v>0</v>
      </c>
      <c r="Q49" s="22">
        <f>P49</f>
        <v>0</v>
      </c>
      <c r="R49" s="20">
        <v>49.9</v>
      </c>
      <c r="S49" s="20">
        <v>2994</v>
      </c>
      <c r="T49" s="22">
        <f>DV49/S49*100</f>
        <v>79.75951903807615</v>
      </c>
      <c r="U49" s="20" t="s">
        <v>48</v>
      </c>
      <c r="V49" s="20">
        <v>0</v>
      </c>
      <c r="W49" s="22">
        <f>V49</f>
        <v>0</v>
      </c>
      <c r="X49" s="20" t="s">
        <v>48</v>
      </c>
      <c r="Y49" s="20">
        <v>0</v>
      </c>
      <c r="Z49" s="22">
        <f>Y49</f>
        <v>0</v>
      </c>
      <c r="AA49" s="20" t="s">
        <v>48</v>
      </c>
      <c r="AB49" s="20">
        <v>0</v>
      </c>
      <c r="AC49" s="22">
        <f>AB49</f>
        <v>0</v>
      </c>
      <c r="AD49" s="20" t="s">
        <v>48</v>
      </c>
      <c r="AE49" s="20">
        <v>0</v>
      </c>
      <c r="AF49" s="22">
        <f>AE49</f>
        <v>0</v>
      </c>
      <c r="AG49" s="20" t="s">
        <v>48</v>
      </c>
      <c r="AH49" s="20">
        <v>0</v>
      </c>
      <c r="AI49" s="22">
        <f>AH49</f>
        <v>0</v>
      </c>
      <c r="AJ49" s="20" t="s">
        <v>48</v>
      </c>
      <c r="AK49" s="20">
        <v>0</v>
      </c>
      <c r="AL49" s="22">
        <f>AK49</f>
        <v>0</v>
      </c>
      <c r="AM49" s="20" t="s">
        <v>48</v>
      </c>
      <c r="AN49" s="20">
        <v>0</v>
      </c>
      <c r="AO49" s="22">
        <f>AN49</f>
        <v>0</v>
      </c>
      <c r="AP49" s="20" t="s">
        <v>48</v>
      </c>
      <c r="AQ49" s="20">
        <v>0</v>
      </c>
      <c r="AR49" s="22">
        <f>AQ49</f>
        <v>0</v>
      </c>
      <c r="AS49" s="20" t="s">
        <v>48</v>
      </c>
      <c r="AT49" s="20">
        <v>0</v>
      </c>
      <c r="AU49" s="22">
        <f>AT49</f>
        <v>0</v>
      </c>
      <c r="AV49" s="20" t="s">
        <v>48</v>
      </c>
      <c r="AW49" s="20">
        <v>0</v>
      </c>
      <c r="AX49" s="22">
        <f>AW49</f>
        <v>0</v>
      </c>
      <c r="AY49" s="20" t="s">
        <v>48</v>
      </c>
      <c r="AZ49" s="20">
        <v>0</v>
      </c>
      <c r="BA49" s="22">
        <f>AZ49</f>
        <v>0</v>
      </c>
      <c r="BB49" s="20" t="s">
        <v>48</v>
      </c>
      <c r="BC49" s="20">
        <v>0</v>
      </c>
      <c r="BD49" s="22">
        <f>BC49</f>
        <v>0</v>
      </c>
      <c r="BE49" s="20">
        <v>50</v>
      </c>
      <c r="BF49" s="20">
        <v>3000</v>
      </c>
      <c r="BG49" s="22">
        <f>DV49/BF49*100</f>
        <v>79.60000000000001</v>
      </c>
      <c r="BH49" s="20" t="s">
        <v>48</v>
      </c>
      <c r="BI49" s="20">
        <v>0</v>
      </c>
      <c r="BJ49" s="22">
        <f>BI49</f>
        <v>0</v>
      </c>
      <c r="BK49" s="20" t="s">
        <v>48</v>
      </c>
      <c r="BL49" s="20">
        <v>0</v>
      </c>
      <c r="BM49" s="22">
        <f>BL49</f>
        <v>0</v>
      </c>
      <c r="BN49" s="20" t="s">
        <v>48</v>
      </c>
      <c r="BO49" s="20">
        <v>0</v>
      </c>
      <c r="BP49" s="22">
        <f>BO49</f>
        <v>0</v>
      </c>
      <c r="BQ49" s="20" t="s">
        <v>48</v>
      </c>
      <c r="BR49" s="20">
        <v>0</v>
      </c>
      <c r="BS49" s="22">
        <f>BR49</f>
        <v>0</v>
      </c>
      <c r="BT49" s="20" t="s">
        <v>48</v>
      </c>
      <c r="BU49" s="20">
        <v>0</v>
      </c>
      <c r="BV49" s="22">
        <f>BU49</f>
        <v>0</v>
      </c>
      <c r="BW49" s="20" t="s">
        <v>48</v>
      </c>
      <c r="BX49" s="20">
        <v>0</v>
      </c>
      <c r="BY49" s="22">
        <f>BX49</f>
        <v>0</v>
      </c>
      <c r="BZ49" s="20" t="s">
        <v>48</v>
      </c>
      <c r="CA49" s="20">
        <v>0</v>
      </c>
      <c r="CB49" s="22">
        <f>CA49</f>
        <v>0</v>
      </c>
      <c r="CC49" s="20" t="s">
        <v>48</v>
      </c>
      <c r="CD49" s="20">
        <v>0</v>
      </c>
      <c r="CE49" s="22">
        <f>CD49</f>
        <v>0</v>
      </c>
      <c r="CF49" s="20">
        <v>47.8</v>
      </c>
      <c r="CG49" s="20">
        <v>2868</v>
      </c>
      <c r="CH49" s="22">
        <f>DV49/CG49*100</f>
        <v>83.26359832635984</v>
      </c>
      <c r="CI49" s="20" t="s">
        <v>48</v>
      </c>
      <c r="CJ49" s="20">
        <v>0</v>
      </c>
      <c r="CK49" s="22">
        <f>CJ49</f>
        <v>0</v>
      </c>
      <c r="CL49" s="20" t="s">
        <v>48</v>
      </c>
      <c r="CM49" s="20">
        <v>0</v>
      </c>
      <c r="CN49" s="22">
        <f>CM49</f>
        <v>0</v>
      </c>
      <c r="CO49" s="20" t="s">
        <v>48</v>
      </c>
      <c r="CP49" s="20">
        <v>0</v>
      </c>
      <c r="CQ49" s="22">
        <f>CP49</f>
        <v>0</v>
      </c>
      <c r="CR49" s="20" t="s">
        <v>48</v>
      </c>
      <c r="CS49" s="20">
        <v>0</v>
      </c>
      <c r="CT49" s="22">
        <f>CS49</f>
        <v>0</v>
      </c>
      <c r="CU49" s="20" t="s">
        <v>48</v>
      </c>
      <c r="CV49" s="20">
        <v>0</v>
      </c>
      <c r="CW49" s="22">
        <f>CV49</f>
        <v>0</v>
      </c>
      <c r="CX49" s="20" t="s">
        <v>48</v>
      </c>
      <c r="CY49" s="20">
        <v>0</v>
      </c>
      <c r="CZ49" s="22">
        <f>CY49</f>
        <v>0</v>
      </c>
      <c r="DA49" s="20" t="s">
        <v>48</v>
      </c>
      <c r="DB49" s="20">
        <v>0</v>
      </c>
      <c r="DC49" s="22">
        <f>DB49</f>
        <v>0</v>
      </c>
      <c r="DD49" s="20" t="s">
        <v>48</v>
      </c>
      <c r="DE49" s="20">
        <v>0</v>
      </c>
      <c r="DF49" s="22">
        <f>DE49</f>
        <v>0</v>
      </c>
      <c r="DG49" s="20" t="s">
        <v>48</v>
      </c>
      <c r="DH49" s="20">
        <v>0</v>
      </c>
      <c r="DI49" s="22">
        <f>DH49</f>
        <v>0</v>
      </c>
      <c r="DJ49" s="20" t="s">
        <v>48</v>
      </c>
      <c r="DK49" s="20">
        <v>0</v>
      </c>
      <c r="DL49" s="22">
        <f>DK49</f>
        <v>0</v>
      </c>
      <c r="DM49" s="20">
        <v>39.88</v>
      </c>
      <c r="DN49" s="20">
        <v>2392.8</v>
      </c>
      <c r="DO49" s="22">
        <f>DV49/DN49*100</f>
        <v>99.79939819458374</v>
      </c>
      <c r="DP49" s="20" t="s">
        <v>48</v>
      </c>
      <c r="DQ49" s="20">
        <v>0</v>
      </c>
      <c r="DR49" s="22">
        <f>DQ49</f>
        <v>0</v>
      </c>
      <c r="DS49" s="20" t="s">
        <v>48</v>
      </c>
      <c r="DT49" s="20">
        <v>0</v>
      </c>
      <c r="DU49" s="23">
        <f>DT49</f>
        <v>0</v>
      </c>
      <c r="DV49" s="24">
        <f>D49</f>
        <v>2388</v>
      </c>
      <c r="DW49" s="25"/>
      <c r="DX49" s="25"/>
      <c r="DY49" s="25"/>
      <c r="DZ49" s="25"/>
      <c r="EA49" s="25"/>
    </row>
    <row r="50" spans="1:131" ht="12.75">
      <c r="A50" s="10">
        <v>43</v>
      </c>
      <c r="B50" s="10">
        <v>60</v>
      </c>
      <c r="C50" s="20" t="s">
        <v>48</v>
      </c>
      <c r="D50" s="20">
        <v>0</v>
      </c>
      <c r="E50" s="22">
        <v>0</v>
      </c>
      <c r="F50" s="20">
        <v>54.97</v>
      </c>
      <c r="G50" s="20">
        <v>3298.2</v>
      </c>
      <c r="H50" s="22">
        <f>DV50/G50*100</f>
        <v>72.54866290704022</v>
      </c>
      <c r="I50" s="20" t="s">
        <v>48</v>
      </c>
      <c r="J50" s="20">
        <v>0</v>
      </c>
      <c r="K50" s="22">
        <f>J50</f>
        <v>0</v>
      </c>
      <c r="L50" s="20" t="s">
        <v>48</v>
      </c>
      <c r="M50" s="20">
        <v>0</v>
      </c>
      <c r="N50" s="22">
        <f>M50</f>
        <v>0</v>
      </c>
      <c r="O50" s="20" t="s">
        <v>48</v>
      </c>
      <c r="P50" s="20">
        <v>0</v>
      </c>
      <c r="Q50" s="22">
        <f>P50</f>
        <v>0</v>
      </c>
      <c r="R50" s="20">
        <v>49.9</v>
      </c>
      <c r="S50" s="20">
        <v>2994</v>
      </c>
      <c r="T50" s="22">
        <f>DV50/S50*100</f>
        <v>79.91983967935873</v>
      </c>
      <c r="U50" s="20" t="s">
        <v>48</v>
      </c>
      <c r="V50" s="20">
        <v>0</v>
      </c>
      <c r="W50" s="22">
        <f>V50</f>
        <v>0</v>
      </c>
      <c r="X50" s="20" t="s">
        <v>48</v>
      </c>
      <c r="Y50" s="20">
        <v>0</v>
      </c>
      <c r="Z50" s="22">
        <f>Y50</f>
        <v>0</v>
      </c>
      <c r="AA50" s="20" t="s">
        <v>48</v>
      </c>
      <c r="AB50" s="20">
        <v>0</v>
      </c>
      <c r="AC50" s="22">
        <f>AB50</f>
        <v>0</v>
      </c>
      <c r="AD50" s="20" t="s">
        <v>48</v>
      </c>
      <c r="AE50" s="20">
        <v>0</v>
      </c>
      <c r="AF50" s="22">
        <f>AE50</f>
        <v>0</v>
      </c>
      <c r="AG50" s="20" t="s">
        <v>48</v>
      </c>
      <c r="AH50" s="20">
        <v>0</v>
      </c>
      <c r="AI50" s="22">
        <f>AH50</f>
        <v>0</v>
      </c>
      <c r="AJ50" s="20" t="s">
        <v>48</v>
      </c>
      <c r="AK50" s="20">
        <v>0</v>
      </c>
      <c r="AL50" s="22">
        <f>AK50</f>
        <v>0</v>
      </c>
      <c r="AM50" s="20" t="s">
        <v>48</v>
      </c>
      <c r="AN50" s="20">
        <v>0</v>
      </c>
      <c r="AO50" s="22">
        <f>AN50</f>
        <v>0</v>
      </c>
      <c r="AP50" s="20" t="s">
        <v>48</v>
      </c>
      <c r="AQ50" s="20">
        <v>0</v>
      </c>
      <c r="AR50" s="22">
        <f>AQ50</f>
        <v>0</v>
      </c>
      <c r="AS50" s="20" t="s">
        <v>48</v>
      </c>
      <c r="AT50" s="20">
        <v>0</v>
      </c>
      <c r="AU50" s="22">
        <f>AT50</f>
        <v>0</v>
      </c>
      <c r="AV50" s="20" t="s">
        <v>48</v>
      </c>
      <c r="AW50" s="20">
        <v>0</v>
      </c>
      <c r="AX50" s="22">
        <f>AW50</f>
        <v>0</v>
      </c>
      <c r="AY50" s="20" t="s">
        <v>48</v>
      </c>
      <c r="AZ50" s="20">
        <v>0</v>
      </c>
      <c r="BA50" s="22">
        <f>AZ50</f>
        <v>0</v>
      </c>
      <c r="BB50" s="20">
        <v>48</v>
      </c>
      <c r="BC50" s="20">
        <v>2880</v>
      </c>
      <c r="BD50" s="22">
        <f>DV50/BC50*100</f>
        <v>83.08333333333334</v>
      </c>
      <c r="BE50" s="20" t="s">
        <v>48</v>
      </c>
      <c r="BF50" s="20">
        <v>0</v>
      </c>
      <c r="BG50" s="22">
        <f>BF50</f>
        <v>0</v>
      </c>
      <c r="BH50" s="20" t="s">
        <v>48</v>
      </c>
      <c r="BI50" s="20">
        <v>0</v>
      </c>
      <c r="BJ50" s="22">
        <f>BI50</f>
        <v>0</v>
      </c>
      <c r="BK50" s="20" t="s">
        <v>48</v>
      </c>
      <c r="BL50" s="20">
        <v>0</v>
      </c>
      <c r="BM50" s="22">
        <f>BL50</f>
        <v>0</v>
      </c>
      <c r="BN50" s="20" t="s">
        <v>48</v>
      </c>
      <c r="BO50" s="20">
        <v>0</v>
      </c>
      <c r="BP50" s="22">
        <f>BO50</f>
        <v>0</v>
      </c>
      <c r="BQ50" s="20" t="s">
        <v>48</v>
      </c>
      <c r="BR50" s="20">
        <v>0</v>
      </c>
      <c r="BS50" s="22">
        <f>BR50</f>
        <v>0</v>
      </c>
      <c r="BT50" s="20" t="s">
        <v>48</v>
      </c>
      <c r="BU50" s="20">
        <v>0</v>
      </c>
      <c r="BV50" s="22">
        <f>BU50</f>
        <v>0</v>
      </c>
      <c r="BW50" s="20" t="s">
        <v>48</v>
      </c>
      <c r="BX50" s="20">
        <v>0</v>
      </c>
      <c r="BY50" s="22">
        <f>BX50</f>
        <v>0</v>
      </c>
      <c r="BZ50" s="20" t="s">
        <v>48</v>
      </c>
      <c r="CA50" s="20">
        <v>0</v>
      </c>
      <c r="CB50" s="22">
        <f>CA50</f>
        <v>0</v>
      </c>
      <c r="CC50" s="20" t="s">
        <v>48</v>
      </c>
      <c r="CD50" s="20">
        <v>0</v>
      </c>
      <c r="CE50" s="22">
        <f>CD50</f>
        <v>0</v>
      </c>
      <c r="CF50" s="20">
        <v>47.8</v>
      </c>
      <c r="CG50" s="20">
        <v>2868</v>
      </c>
      <c r="CH50" s="22">
        <f>DV50/CG50*100</f>
        <v>83.43096234309624</v>
      </c>
      <c r="CI50" s="20" t="s">
        <v>48</v>
      </c>
      <c r="CJ50" s="20">
        <v>0</v>
      </c>
      <c r="CK50" s="22">
        <f>CJ50</f>
        <v>0</v>
      </c>
      <c r="CL50" s="20" t="s">
        <v>48</v>
      </c>
      <c r="CM50" s="20">
        <v>0</v>
      </c>
      <c r="CN50" s="22">
        <f>CM50</f>
        <v>0</v>
      </c>
      <c r="CO50" s="20" t="s">
        <v>48</v>
      </c>
      <c r="CP50" s="20">
        <v>0</v>
      </c>
      <c r="CQ50" s="22">
        <f>CP50</f>
        <v>0</v>
      </c>
      <c r="CR50" s="20" t="s">
        <v>48</v>
      </c>
      <c r="CS50" s="20">
        <v>0</v>
      </c>
      <c r="CT50" s="22">
        <f>CS50</f>
        <v>0</v>
      </c>
      <c r="CU50" s="20" t="s">
        <v>48</v>
      </c>
      <c r="CV50" s="20">
        <v>0</v>
      </c>
      <c r="CW50" s="22">
        <f>CV50</f>
        <v>0</v>
      </c>
      <c r="CX50" s="20" t="s">
        <v>48</v>
      </c>
      <c r="CY50" s="20">
        <v>0</v>
      </c>
      <c r="CZ50" s="22">
        <f>CY50</f>
        <v>0</v>
      </c>
      <c r="DA50" s="20" t="s">
        <v>48</v>
      </c>
      <c r="DB50" s="20">
        <v>0</v>
      </c>
      <c r="DC50" s="22">
        <f>DB50</f>
        <v>0</v>
      </c>
      <c r="DD50" s="20" t="s">
        <v>48</v>
      </c>
      <c r="DE50" s="20">
        <v>0</v>
      </c>
      <c r="DF50" s="22">
        <f>DE50</f>
        <v>0</v>
      </c>
      <c r="DG50" s="20" t="s">
        <v>48</v>
      </c>
      <c r="DH50" s="20">
        <v>0</v>
      </c>
      <c r="DI50" s="22">
        <f>DH50</f>
        <v>0</v>
      </c>
      <c r="DJ50" s="20" t="s">
        <v>48</v>
      </c>
      <c r="DK50" s="20">
        <v>0</v>
      </c>
      <c r="DL50" s="22">
        <f>DK50</f>
        <v>0</v>
      </c>
      <c r="DM50" s="20">
        <v>39.88</v>
      </c>
      <c r="DN50" s="20">
        <v>2392.8</v>
      </c>
      <c r="DO50" s="21">
        <f>DV50/DN50*100</f>
        <v>100</v>
      </c>
      <c r="DP50" s="20" t="s">
        <v>48</v>
      </c>
      <c r="DQ50" s="20">
        <v>0</v>
      </c>
      <c r="DR50" s="22">
        <f>DQ50</f>
        <v>0</v>
      </c>
      <c r="DS50" s="20" t="s">
        <v>48</v>
      </c>
      <c r="DT50" s="20">
        <v>0</v>
      </c>
      <c r="DU50" s="23">
        <f>DT50</f>
        <v>0</v>
      </c>
      <c r="DV50" s="24">
        <f>DN50</f>
        <v>2392.8</v>
      </c>
      <c r="DW50" s="25"/>
      <c r="DX50" s="25"/>
      <c r="DY50" s="25"/>
      <c r="DZ50" s="25"/>
      <c r="EA50" s="25"/>
    </row>
    <row r="51" spans="1:131" ht="12.75">
      <c r="A51" s="10">
        <v>44</v>
      </c>
      <c r="B51" s="10">
        <v>60</v>
      </c>
      <c r="C51" s="20" t="s">
        <v>48</v>
      </c>
      <c r="D51" s="20">
        <v>0</v>
      </c>
      <c r="E51" s="22">
        <v>0</v>
      </c>
      <c r="F51" s="20">
        <v>54.97</v>
      </c>
      <c r="G51" s="20">
        <v>3298.2</v>
      </c>
      <c r="H51" s="22">
        <f>DV51/G51*100</f>
        <v>72.54866290704022</v>
      </c>
      <c r="I51" s="20" t="s">
        <v>48</v>
      </c>
      <c r="J51" s="20">
        <v>0</v>
      </c>
      <c r="K51" s="22">
        <f>J51</f>
        <v>0</v>
      </c>
      <c r="L51" s="20" t="s">
        <v>48</v>
      </c>
      <c r="M51" s="20">
        <v>0</v>
      </c>
      <c r="N51" s="22">
        <f>M51</f>
        <v>0</v>
      </c>
      <c r="O51" s="20" t="s">
        <v>48</v>
      </c>
      <c r="P51" s="20">
        <v>0</v>
      </c>
      <c r="Q51" s="22">
        <f>P51</f>
        <v>0</v>
      </c>
      <c r="R51" s="20">
        <v>49.9</v>
      </c>
      <c r="S51" s="20">
        <v>2994</v>
      </c>
      <c r="T51" s="22">
        <f>DV51/S51*100</f>
        <v>79.91983967935873</v>
      </c>
      <c r="U51" s="20" t="s">
        <v>48</v>
      </c>
      <c r="V51" s="20">
        <v>0</v>
      </c>
      <c r="W51" s="22">
        <f>V51</f>
        <v>0</v>
      </c>
      <c r="X51" s="20" t="s">
        <v>48</v>
      </c>
      <c r="Y51" s="20">
        <v>0</v>
      </c>
      <c r="Z51" s="22">
        <f>Y51</f>
        <v>0</v>
      </c>
      <c r="AA51" s="20" t="s">
        <v>48</v>
      </c>
      <c r="AB51" s="20">
        <v>0</v>
      </c>
      <c r="AC51" s="22">
        <f>AB51</f>
        <v>0</v>
      </c>
      <c r="AD51" s="20" t="s">
        <v>48</v>
      </c>
      <c r="AE51" s="20">
        <v>0</v>
      </c>
      <c r="AF51" s="22">
        <f>AE51</f>
        <v>0</v>
      </c>
      <c r="AG51" s="20" t="s">
        <v>48</v>
      </c>
      <c r="AH51" s="20">
        <v>0</v>
      </c>
      <c r="AI51" s="22">
        <f>AH51</f>
        <v>0</v>
      </c>
      <c r="AJ51" s="20" t="s">
        <v>48</v>
      </c>
      <c r="AK51" s="20">
        <v>0</v>
      </c>
      <c r="AL51" s="22">
        <f>AK51</f>
        <v>0</v>
      </c>
      <c r="AM51" s="20" t="s">
        <v>48</v>
      </c>
      <c r="AN51" s="20">
        <v>0</v>
      </c>
      <c r="AO51" s="22">
        <f>AN51</f>
        <v>0</v>
      </c>
      <c r="AP51" s="20" t="s">
        <v>48</v>
      </c>
      <c r="AQ51" s="20">
        <v>0</v>
      </c>
      <c r="AR51" s="22">
        <f>AQ51</f>
        <v>0</v>
      </c>
      <c r="AS51" s="20" t="s">
        <v>48</v>
      </c>
      <c r="AT51" s="20">
        <v>0</v>
      </c>
      <c r="AU51" s="22">
        <f>AT51</f>
        <v>0</v>
      </c>
      <c r="AV51" s="20" t="s">
        <v>48</v>
      </c>
      <c r="AW51" s="20">
        <v>0</v>
      </c>
      <c r="AX51" s="22">
        <f>AW51</f>
        <v>0</v>
      </c>
      <c r="AY51" s="20" t="s">
        <v>48</v>
      </c>
      <c r="AZ51" s="20">
        <v>0</v>
      </c>
      <c r="BA51" s="22">
        <f>AZ51</f>
        <v>0</v>
      </c>
      <c r="BB51" s="20" t="s">
        <v>48</v>
      </c>
      <c r="BC51" s="20">
        <v>0</v>
      </c>
      <c r="BD51" s="22">
        <f>BC51</f>
        <v>0</v>
      </c>
      <c r="BE51" s="20" t="s">
        <v>48</v>
      </c>
      <c r="BF51" s="20">
        <v>0</v>
      </c>
      <c r="BG51" s="22">
        <f>BF51</f>
        <v>0</v>
      </c>
      <c r="BH51" s="20" t="s">
        <v>48</v>
      </c>
      <c r="BI51" s="20">
        <v>0</v>
      </c>
      <c r="BJ51" s="22">
        <f>BI51</f>
        <v>0</v>
      </c>
      <c r="BK51" s="20" t="s">
        <v>48</v>
      </c>
      <c r="BL51" s="20">
        <v>0</v>
      </c>
      <c r="BM51" s="22">
        <f>BL51</f>
        <v>0</v>
      </c>
      <c r="BN51" s="20" t="s">
        <v>48</v>
      </c>
      <c r="BO51" s="20">
        <v>0</v>
      </c>
      <c r="BP51" s="22">
        <f>BO51</f>
        <v>0</v>
      </c>
      <c r="BQ51" s="20" t="s">
        <v>48</v>
      </c>
      <c r="BR51" s="20">
        <v>0</v>
      </c>
      <c r="BS51" s="22">
        <f>BR51</f>
        <v>0</v>
      </c>
      <c r="BT51" s="20" t="s">
        <v>48</v>
      </c>
      <c r="BU51" s="20">
        <v>0</v>
      </c>
      <c r="BV51" s="22">
        <f>BU51</f>
        <v>0</v>
      </c>
      <c r="BW51" s="20" t="s">
        <v>48</v>
      </c>
      <c r="BX51" s="20">
        <v>0</v>
      </c>
      <c r="BY51" s="22">
        <f>BX51</f>
        <v>0</v>
      </c>
      <c r="BZ51" s="20" t="s">
        <v>48</v>
      </c>
      <c r="CA51" s="20">
        <v>0</v>
      </c>
      <c r="CB51" s="22">
        <f>CA51</f>
        <v>0</v>
      </c>
      <c r="CC51" s="20" t="s">
        <v>48</v>
      </c>
      <c r="CD51" s="20">
        <v>0</v>
      </c>
      <c r="CE51" s="22">
        <f>CD51</f>
        <v>0</v>
      </c>
      <c r="CF51" s="20">
        <v>47.8</v>
      </c>
      <c r="CG51" s="20">
        <v>2868</v>
      </c>
      <c r="CH51" s="22">
        <f>DV51/CG51*100</f>
        <v>83.43096234309624</v>
      </c>
      <c r="CI51" s="20" t="s">
        <v>48</v>
      </c>
      <c r="CJ51" s="20">
        <v>0</v>
      </c>
      <c r="CK51" s="22">
        <f>CJ51</f>
        <v>0</v>
      </c>
      <c r="CL51" s="20" t="s">
        <v>48</v>
      </c>
      <c r="CM51" s="20">
        <v>0</v>
      </c>
      <c r="CN51" s="22">
        <f>CM51</f>
        <v>0</v>
      </c>
      <c r="CO51" s="20" t="s">
        <v>48</v>
      </c>
      <c r="CP51" s="20">
        <v>0</v>
      </c>
      <c r="CQ51" s="22">
        <f>CP51</f>
        <v>0</v>
      </c>
      <c r="CR51" s="20" t="s">
        <v>48</v>
      </c>
      <c r="CS51" s="20">
        <v>0</v>
      </c>
      <c r="CT51" s="22">
        <f>CS51</f>
        <v>0</v>
      </c>
      <c r="CU51" s="20">
        <v>60</v>
      </c>
      <c r="CV51" s="20">
        <v>3600</v>
      </c>
      <c r="CW51" s="22">
        <f>DV51/CV51*100</f>
        <v>66.46666666666667</v>
      </c>
      <c r="CX51" s="20" t="s">
        <v>48</v>
      </c>
      <c r="CY51" s="20">
        <v>0</v>
      </c>
      <c r="CZ51" s="22">
        <f>CY51</f>
        <v>0</v>
      </c>
      <c r="DA51" s="20" t="s">
        <v>48</v>
      </c>
      <c r="DB51" s="20">
        <v>0</v>
      </c>
      <c r="DC51" s="22">
        <f>DB51</f>
        <v>0</v>
      </c>
      <c r="DD51" s="20" t="s">
        <v>48</v>
      </c>
      <c r="DE51" s="20">
        <v>0</v>
      </c>
      <c r="DF51" s="22">
        <f>DE51</f>
        <v>0</v>
      </c>
      <c r="DG51" s="20" t="s">
        <v>48</v>
      </c>
      <c r="DH51" s="20">
        <v>0</v>
      </c>
      <c r="DI51" s="22">
        <f>DH51</f>
        <v>0</v>
      </c>
      <c r="DJ51" s="20" t="s">
        <v>48</v>
      </c>
      <c r="DK51" s="20">
        <v>0</v>
      </c>
      <c r="DL51" s="22">
        <f>DK51</f>
        <v>0</v>
      </c>
      <c r="DM51" s="20">
        <v>39.88</v>
      </c>
      <c r="DN51" s="20">
        <v>2392.8</v>
      </c>
      <c r="DO51" s="21">
        <f>DV51/DN51*100</f>
        <v>100</v>
      </c>
      <c r="DP51" s="20" t="s">
        <v>48</v>
      </c>
      <c r="DQ51" s="20">
        <v>0</v>
      </c>
      <c r="DR51" s="22">
        <f>DQ51</f>
        <v>0</v>
      </c>
      <c r="DS51" s="20" t="s">
        <v>48</v>
      </c>
      <c r="DT51" s="20">
        <v>0</v>
      </c>
      <c r="DU51" s="23">
        <f>DT51</f>
        <v>0</v>
      </c>
      <c r="DV51" s="24">
        <f>DN51</f>
        <v>2392.8</v>
      </c>
      <c r="DW51" s="25"/>
      <c r="DX51" s="25"/>
      <c r="DY51" s="25"/>
      <c r="DZ51" s="25"/>
      <c r="EA51" s="25"/>
    </row>
    <row r="52" spans="1:131" ht="12.75">
      <c r="A52" s="10">
        <v>45</v>
      </c>
      <c r="B52" s="10">
        <v>60</v>
      </c>
      <c r="C52" s="20" t="s">
        <v>48</v>
      </c>
      <c r="D52" s="20">
        <v>0</v>
      </c>
      <c r="E52" s="22">
        <v>0</v>
      </c>
      <c r="F52" s="20">
        <v>54.97</v>
      </c>
      <c r="G52" s="20">
        <v>3298.2</v>
      </c>
      <c r="H52" s="22">
        <f>DV52/G52*100</f>
        <v>72.54866290704022</v>
      </c>
      <c r="I52" s="20" t="s">
        <v>48</v>
      </c>
      <c r="J52" s="20">
        <v>0</v>
      </c>
      <c r="K52" s="22">
        <f>J52</f>
        <v>0</v>
      </c>
      <c r="L52" s="20" t="s">
        <v>48</v>
      </c>
      <c r="M52" s="20">
        <v>0</v>
      </c>
      <c r="N52" s="22">
        <f>M52</f>
        <v>0</v>
      </c>
      <c r="O52" s="20" t="s">
        <v>48</v>
      </c>
      <c r="P52" s="20">
        <v>0</v>
      </c>
      <c r="Q52" s="22">
        <f>P52</f>
        <v>0</v>
      </c>
      <c r="R52" s="31"/>
      <c r="S52" s="31"/>
      <c r="T52" s="22" t="s">
        <v>48</v>
      </c>
      <c r="U52" s="20" t="s">
        <v>48</v>
      </c>
      <c r="V52" s="20">
        <v>0</v>
      </c>
      <c r="W52" s="22">
        <f>V52</f>
        <v>0</v>
      </c>
      <c r="X52" s="20" t="s">
        <v>48</v>
      </c>
      <c r="Y52" s="20">
        <v>0</v>
      </c>
      <c r="Z52" s="22">
        <f>Y52</f>
        <v>0</v>
      </c>
      <c r="AA52" s="20" t="s">
        <v>48</v>
      </c>
      <c r="AB52" s="20">
        <v>0</v>
      </c>
      <c r="AC52" s="22">
        <f>AB52</f>
        <v>0</v>
      </c>
      <c r="AD52" s="20" t="s">
        <v>48</v>
      </c>
      <c r="AE52" s="20">
        <v>0</v>
      </c>
      <c r="AF52" s="22">
        <f>AE52</f>
        <v>0</v>
      </c>
      <c r="AG52" s="20" t="s">
        <v>48</v>
      </c>
      <c r="AH52" s="20">
        <v>0</v>
      </c>
      <c r="AI52" s="22">
        <f>AH52</f>
        <v>0</v>
      </c>
      <c r="AJ52" s="20" t="s">
        <v>48</v>
      </c>
      <c r="AK52" s="20">
        <v>0</v>
      </c>
      <c r="AL52" s="22">
        <f>AK52</f>
        <v>0</v>
      </c>
      <c r="AM52" s="20" t="s">
        <v>48</v>
      </c>
      <c r="AN52" s="20">
        <v>0</v>
      </c>
      <c r="AO52" s="22">
        <f>AN52</f>
        <v>0</v>
      </c>
      <c r="AP52" s="20" t="s">
        <v>48</v>
      </c>
      <c r="AQ52" s="20">
        <v>0</v>
      </c>
      <c r="AR52" s="22">
        <f>AQ52</f>
        <v>0</v>
      </c>
      <c r="AS52" s="20" t="s">
        <v>48</v>
      </c>
      <c r="AT52" s="20">
        <v>0</v>
      </c>
      <c r="AU52" s="22">
        <f>AT52</f>
        <v>0</v>
      </c>
      <c r="AV52" s="20" t="s">
        <v>48</v>
      </c>
      <c r="AW52" s="20">
        <v>0</v>
      </c>
      <c r="AX52" s="22">
        <f>AW52</f>
        <v>0</v>
      </c>
      <c r="AY52" s="20" t="s">
        <v>48</v>
      </c>
      <c r="AZ52" s="20">
        <v>0</v>
      </c>
      <c r="BA52" s="22">
        <f>AZ52</f>
        <v>0</v>
      </c>
      <c r="BB52" s="20" t="s">
        <v>48</v>
      </c>
      <c r="BC52" s="20">
        <v>0</v>
      </c>
      <c r="BD52" s="22">
        <f>BC52</f>
        <v>0</v>
      </c>
      <c r="BE52" s="20" t="s">
        <v>48</v>
      </c>
      <c r="BF52" s="20">
        <v>0</v>
      </c>
      <c r="BG52" s="22">
        <f>BF52</f>
        <v>0</v>
      </c>
      <c r="BH52" s="20" t="s">
        <v>48</v>
      </c>
      <c r="BI52" s="20">
        <v>0</v>
      </c>
      <c r="BJ52" s="22">
        <f>BI52</f>
        <v>0</v>
      </c>
      <c r="BK52" s="20" t="s">
        <v>48</v>
      </c>
      <c r="BL52" s="20">
        <v>0</v>
      </c>
      <c r="BM52" s="22">
        <f>BL52</f>
        <v>0</v>
      </c>
      <c r="BN52" s="20" t="s">
        <v>48</v>
      </c>
      <c r="BO52" s="20">
        <v>0</v>
      </c>
      <c r="BP52" s="22">
        <f>BO52</f>
        <v>0</v>
      </c>
      <c r="BQ52" s="20" t="s">
        <v>48</v>
      </c>
      <c r="BR52" s="20">
        <v>0</v>
      </c>
      <c r="BS52" s="22">
        <f>BR52</f>
        <v>0</v>
      </c>
      <c r="BT52" s="20" t="s">
        <v>48</v>
      </c>
      <c r="BU52" s="20">
        <v>0</v>
      </c>
      <c r="BV52" s="22">
        <f>BU52</f>
        <v>0</v>
      </c>
      <c r="BW52" s="20" t="s">
        <v>48</v>
      </c>
      <c r="BX52" s="20">
        <v>0</v>
      </c>
      <c r="BY52" s="22">
        <f>BX52</f>
        <v>0</v>
      </c>
      <c r="BZ52" s="20" t="s">
        <v>48</v>
      </c>
      <c r="CA52" s="20">
        <v>0</v>
      </c>
      <c r="CB52" s="22">
        <f>CA52</f>
        <v>0</v>
      </c>
      <c r="CC52" s="20" t="s">
        <v>48</v>
      </c>
      <c r="CD52" s="20">
        <v>0</v>
      </c>
      <c r="CE52" s="22">
        <f>CD52</f>
        <v>0</v>
      </c>
      <c r="CF52" s="20">
        <v>47.8</v>
      </c>
      <c r="CG52" s="20">
        <v>2868</v>
      </c>
      <c r="CH52" s="22">
        <f>DV52/CG52*100</f>
        <v>83.43096234309624</v>
      </c>
      <c r="CI52" s="20" t="s">
        <v>48</v>
      </c>
      <c r="CJ52" s="20">
        <v>0</v>
      </c>
      <c r="CK52" s="22">
        <f>CJ52</f>
        <v>0</v>
      </c>
      <c r="CL52" s="20" t="s">
        <v>48</v>
      </c>
      <c r="CM52" s="20">
        <v>0</v>
      </c>
      <c r="CN52" s="22">
        <f>CM52</f>
        <v>0</v>
      </c>
      <c r="CO52" s="20" t="s">
        <v>48</v>
      </c>
      <c r="CP52" s="20">
        <v>0</v>
      </c>
      <c r="CQ52" s="22">
        <f>CP52</f>
        <v>0</v>
      </c>
      <c r="CR52" s="20" t="s">
        <v>48</v>
      </c>
      <c r="CS52" s="20">
        <v>0</v>
      </c>
      <c r="CT52" s="22">
        <f>CS52</f>
        <v>0</v>
      </c>
      <c r="CU52" s="20" t="s">
        <v>48</v>
      </c>
      <c r="CV52" s="20">
        <v>0</v>
      </c>
      <c r="CW52" s="22">
        <f>CV52</f>
        <v>0</v>
      </c>
      <c r="CX52" s="20" t="s">
        <v>48</v>
      </c>
      <c r="CY52" s="20">
        <v>0</v>
      </c>
      <c r="CZ52" s="22">
        <f>CY52</f>
        <v>0</v>
      </c>
      <c r="DA52" s="20" t="s">
        <v>48</v>
      </c>
      <c r="DB52" s="20">
        <v>0</v>
      </c>
      <c r="DC52" s="22">
        <f>DB52</f>
        <v>0</v>
      </c>
      <c r="DD52" s="20" t="s">
        <v>48</v>
      </c>
      <c r="DE52" s="20">
        <v>0</v>
      </c>
      <c r="DF52" s="22">
        <f>DE52</f>
        <v>0</v>
      </c>
      <c r="DG52" s="20" t="s">
        <v>48</v>
      </c>
      <c r="DH52" s="20">
        <v>0</v>
      </c>
      <c r="DI52" s="22">
        <f>DH52</f>
        <v>0</v>
      </c>
      <c r="DJ52" s="20">
        <v>70.21</v>
      </c>
      <c r="DK52" s="20">
        <v>4212.6</v>
      </c>
      <c r="DL52" s="22">
        <f>DV52/DK52*100</f>
        <v>56.80102549494374</v>
      </c>
      <c r="DM52" s="20">
        <v>39.88</v>
      </c>
      <c r="DN52" s="20">
        <v>2392.8</v>
      </c>
      <c r="DO52" s="21">
        <f>DV52/DN52*100</f>
        <v>100</v>
      </c>
      <c r="DP52" s="20" t="s">
        <v>48</v>
      </c>
      <c r="DQ52" s="20">
        <v>0</v>
      </c>
      <c r="DR52" s="22">
        <f>DQ52</f>
        <v>0</v>
      </c>
      <c r="DS52" s="20" t="s">
        <v>48</v>
      </c>
      <c r="DT52" s="20">
        <v>0</v>
      </c>
      <c r="DU52" s="23">
        <f>DT52</f>
        <v>0</v>
      </c>
      <c r="DV52" s="24">
        <f>DN52</f>
        <v>2392.8</v>
      </c>
      <c r="DW52" s="25"/>
      <c r="DX52" s="25"/>
      <c r="DY52" s="25"/>
      <c r="DZ52" s="25"/>
      <c r="EA52" s="25"/>
    </row>
    <row r="53" spans="1:131" ht="12.75">
      <c r="A53" s="10">
        <v>46</v>
      </c>
      <c r="B53" s="10">
        <v>60</v>
      </c>
      <c r="C53" s="20" t="s">
        <v>48</v>
      </c>
      <c r="D53" s="20">
        <v>0</v>
      </c>
      <c r="E53" s="22">
        <v>0</v>
      </c>
      <c r="F53" s="20">
        <v>58.49</v>
      </c>
      <c r="G53" s="20">
        <v>3509.4</v>
      </c>
      <c r="H53" s="22">
        <f>DV53/G53*100</f>
        <v>68.18259531543855</v>
      </c>
      <c r="I53" s="20" t="s">
        <v>48</v>
      </c>
      <c r="J53" s="20">
        <v>0</v>
      </c>
      <c r="K53" s="22">
        <f>J53</f>
        <v>0</v>
      </c>
      <c r="L53" s="20" t="s">
        <v>48</v>
      </c>
      <c r="M53" s="20">
        <v>0</v>
      </c>
      <c r="N53" s="22">
        <f>M53</f>
        <v>0</v>
      </c>
      <c r="O53" s="20" t="s">
        <v>48</v>
      </c>
      <c r="P53" s="20">
        <v>0</v>
      </c>
      <c r="Q53" s="22">
        <f>P53</f>
        <v>0</v>
      </c>
      <c r="R53" s="20">
        <v>49.9</v>
      </c>
      <c r="S53" s="20">
        <v>2994</v>
      </c>
      <c r="T53" s="22">
        <f>DV53/S53*100</f>
        <v>79.91983967935873</v>
      </c>
      <c r="U53" s="20" t="s">
        <v>48</v>
      </c>
      <c r="V53" s="20">
        <v>0</v>
      </c>
      <c r="W53" s="22">
        <f>V53</f>
        <v>0</v>
      </c>
      <c r="X53" s="20" t="s">
        <v>48</v>
      </c>
      <c r="Y53" s="20">
        <v>0</v>
      </c>
      <c r="Z53" s="22">
        <f>Y53</f>
        <v>0</v>
      </c>
      <c r="AA53" s="20" t="s">
        <v>48</v>
      </c>
      <c r="AB53" s="20">
        <v>0</v>
      </c>
      <c r="AC53" s="22">
        <f>AB53</f>
        <v>0</v>
      </c>
      <c r="AD53" s="20" t="s">
        <v>48</v>
      </c>
      <c r="AE53" s="20">
        <v>0</v>
      </c>
      <c r="AF53" s="22">
        <f>AE53</f>
        <v>0</v>
      </c>
      <c r="AG53" s="20" t="s">
        <v>48</v>
      </c>
      <c r="AH53" s="20">
        <v>0</v>
      </c>
      <c r="AI53" s="22">
        <f>AH53</f>
        <v>0</v>
      </c>
      <c r="AJ53" s="20" t="s">
        <v>48</v>
      </c>
      <c r="AK53" s="20">
        <v>0</v>
      </c>
      <c r="AL53" s="22">
        <f>AK53</f>
        <v>0</v>
      </c>
      <c r="AM53" s="20" t="s">
        <v>48</v>
      </c>
      <c r="AN53" s="20">
        <v>0</v>
      </c>
      <c r="AO53" s="22">
        <f>AN53</f>
        <v>0</v>
      </c>
      <c r="AP53" s="20" t="s">
        <v>48</v>
      </c>
      <c r="AQ53" s="20">
        <v>0</v>
      </c>
      <c r="AR53" s="22">
        <f>AQ53</f>
        <v>0</v>
      </c>
      <c r="AS53" s="20" t="s">
        <v>48</v>
      </c>
      <c r="AT53" s="20">
        <v>0</v>
      </c>
      <c r="AU53" s="22">
        <f>AT53</f>
        <v>0</v>
      </c>
      <c r="AV53" s="20" t="s">
        <v>48</v>
      </c>
      <c r="AW53" s="20">
        <v>0</v>
      </c>
      <c r="AX53" s="22">
        <f>AW53</f>
        <v>0</v>
      </c>
      <c r="AY53" s="20" t="s">
        <v>48</v>
      </c>
      <c r="AZ53" s="20">
        <v>0</v>
      </c>
      <c r="BA53" s="22">
        <f>AZ53</f>
        <v>0</v>
      </c>
      <c r="BB53" s="20" t="s">
        <v>48</v>
      </c>
      <c r="BC53" s="20">
        <v>0</v>
      </c>
      <c r="BD53" s="22">
        <f>BC53</f>
        <v>0</v>
      </c>
      <c r="BE53" s="20" t="s">
        <v>48</v>
      </c>
      <c r="BF53" s="20">
        <v>0</v>
      </c>
      <c r="BG53" s="22">
        <f>BF53</f>
        <v>0</v>
      </c>
      <c r="BH53" s="20" t="s">
        <v>48</v>
      </c>
      <c r="BI53" s="20">
        <v>0</v>
      </c>
      <c r="BJ53" s="22">
        <f>BI53</f>
        <v>0</v>
      </c>
      <c r="BK53" s="20" t="s">
        <v>48</v>
      </c>
      <c r="BL53" s="20">
        <v>0</v>
      </c>
      <c r="BM53" s="22">
        <f>BL53</f>
        <v>0</v>
      </c>
      <c r="BN53" s="20" t="s">
        <v>48</v>
      </c>
      <c r="BO53" s="20">
        <v>0</v>
      </c>
      <c r="BP53" s="22">
        <f>BO53</f>
        <v>0</v>
      </c>
      <c r="BQ53" s="20" t="s">
        <v>48</v>
      </c>
      <c r="BR53" s="20">
        <v>0</v>
      </c>
      <c r="BS53" s="22">
        <f>BR53</f>
        <v>0</v>
      </c>
      <c r="BT53" s="20" t="s">
        <v>48</v>
      </c>
      <c r="BU53" s="20">
        <v>0</v>
      </c>
      <c r="BV53" s="22">
        <f>BU53</f>
        <v>0</v>
      </c>
      <c r="BW53" s="20" t="s">
        <v>48</v>
      </c>
      <c r="BX53" s="20">
        <v>0</v>
      </c>
      <c r="BY53" s="22">
        <f>BX53</f>
        <v>0</v>
      </c>
      <c r="BZ53" s="20" t="s">
        <v>48</v>
      </c>
      <c r="CA53" s="20">
        <v>0</v>
      </c>
      <c r="CB53" s="22">
        <f>CA53</f>
        <v>0</v>
      </c>
      <c r="CC53" s="20" t="s">
        <v>48</v>
      </c>
      <c r="CD53" s="20">
        <v>0</v>
      </c>
      <c r="CE53" s="22">
        <f>CD53</f>
        <v>0</v>
      </c>
      <c r="CF53" s="20">
        <v>47.8</v>
      </c>
      <c r="CG53" s="20">
        <v>2868</v>
      </c>
      <c r="CH53" s="22">
        <f>DV53/CG53*100</f>
        <v>83.43096234309624</v>
      </c>
      <c r="CI53" s="20" t="s">
        <v>48</v>
      </c>
      <c r="CJ53" s="20">
        <v>0</v>
      </c>
      <c r="CK53" s="22">
        <f>CJ53</f>
        <v>0</v>
      </c>
      <c r="CL53" s="20" t="s">
        <v>48</v>
      </c>
      <c r="CM53" s="20">
        <v>0</v>
      </c>
      <c r="CN53" s="22">
        <f>CM53</f>
        <v>0</v>
      </c>
      <c r="CO53" s="20" t="s">
        <v>48</v>
      </c>
      <c r="CP53" s="20">
        <v>0</v>
      </c>
      <c r="CQ53" s="22">
        <f>CP53</f>
        <v>0</v>
      </c>
      <c r="CR53" s="20" t="s">
        <v>48</v>
      </c>
      <c r="CS53" s="20">
        <v>0</v>
      </c>
      <c r="CT53" s="22">
        <f>CS53</f>
        <v>0</v>
      </c>
      <c r="CU53" s="20" t="s">
        <v>48</v>
      </c>
      <c r="CV53" s="20">
        <v>0</v>
      </c>
      <c r="CW53" s="22">
        <f>CV53</f>
        <v>0</v>
      </c>
      <c r="CX53" s="20" t="s">
        <v>48</v>
      </c>
      <c r="CY53" s="20">
        <v>0</v>
      </c>
      <c r="CZ53" s="22">
        <f>CY53</f>
        <v>0</v>
      </c>
      <c r="DA53" s="20" t="s">
        <v>48</v>
      </c>
      <c r="DB53" s="20">
        <v>0</v>
      </c>
      <c r="DC53" s="22">
        <f>DB53</f>
        <v>0</v>
      </c>
      <c r="DD53" s="20" t="s">
        <v>48</v>
      </c>
      <c r="DE53" s="20">
        <v>0</v>
      </c>
      <c r="DF53" s="22">
        <f>DE53</f>
        <v>0</v>
      </c>
      <c r="DG53" s="20" t="s">
        <v>48</v>
      </c>
      <c r="DH53" s="20">
        <v>0</v>
      </c>
      <c r="DI53" s="22">
        <f>DH53</f>
        <v>0</v>
      </c>
      <c r="DJ53" s="20">
        <v>70.21</v>
      </c>
      <c r="DK53" s="20">
        <v>4212.6</v>
      </c>
      <c r="DL53" s="22">
        <f>DV53/DK53*100</f>
        <v>56.80102549494374</v>
      </c>
      <c r="DM53" s="20">
        <v>39.88</v>
      </c>
      <c r="DN53" s="20">
        <v>2392.8</v>
      </c>
      <c r="DO53" s="21">
        <f>DV53/DN53*100</f>
        <v>100</v>
      </c>
      <c r="DP53" s="20" t="s">
        <v>48</v>
      </c>
      <c r="DQ53" s="20">
        <v>0</v>
      </c>
      <c r="DR53" s="22">
        <f>DQ53</f>
        <v>0</v>
      </c>
      <c r="DS53" s="20" t="s">
        <v>48</v>
      </c>
      <c r="DT53" s="20">
        <v>0</v>
      </c>
      <c r="DU53" s="23">
        <f>DT53</f>
        <v>0</v>
      </c>
      <c r="DV53" s="24">
        <f>DN53</f>
        <v>2392.8</v>
      </c>
      <c r="DW53" s="25"/>
      <c r="DX53" s="25"/>
      <c r="DY53" s="25"/>
      <c r="DZ53" s="25"/>
      <c r="EA53" s="25"/>
    </row>
    <row r="54" spans="1:131" ht="12.75">
      <c r="A54" s="10">
        <v>47</v>
      </c>
      <c r="B54" s="10">
        <v>30</v>
      </c>
      <c r="C54" s="20" t="s">
        <v>48</v>
      </c>
      <c r="D54" s="20">
        <v>0</v>
      </c>
      <c r="E54" s="22">
        <v>0</v>
      </c>
      <c r="F54" s="20">
        <v>58.49</v>
      </c>
      <c r="G54" s="20">
        <v>1754.7</v>
      </c>
      <c r="H54" s="22">
        <f>DV54/G54*100</f>
        <v>68.18259531543855</v>
      </c>
      <c r="I54" s="20" t="s">
        <v>48</v>
      </c>
      <c r="J54" s="20">
        <v>0</v>
      </c>
      <c r="K54" s="22">
        <f>J54</f>
        <v>0</v>
      </c>
      <c r="L54" s="20" t="s">
        <v>48</v>
      </c>
      <c r="M54" s="20">
        <v>0</v>
      </c>
      <c r="N54" s="22">
        <f>M54</f>
        <v>0</v>
      </c>
      <c r="O54" s="20" t="s">
        <v>48</v>
      </c>
      <c r="P54" s="20">
        <v>0</v>
      </c>
      <c r="Q54" s="22">
        <f>P54</f>
        <v>0</v>
      </c>
      <c r="R54" s="20">
        <v>49.9</v>
      </c>
      <c r="S54" s="20">
        <v>1497</v>
      </c>
      <c r="T54" s="22">
        <f>DV54/S54*100</f>
        <v>79.91983967935873</v>
      </c>
      <c r="U54" s="20" t="s">
        <v>48</v>
      </c>
      <c r="V54" s="20">
        <v>0</v>
      </c>
      <c r="W54" s="22">
        <f>V54</f>
        <v>0</v>
      </c>
      <c r="X54" s="20" t="s">
        <v>48</v>
      </c>
      <c r="Y54" s="20">
        <v>0</v>
      </c>
      <c r="Z54" s="22">
        <f>Y54</f>
        <v>0</v>
      </c>
      <c r="AA54" s="20" t="s">
        <v>48</v>
      </c>
      <c r="AB54" s="20">
        <v>0</v>
      </c>
      <c r="AC54" s="22">
        <f>AB54</f>
        <v>0</v>
      </c>
      <c r="AD54" s="20" t="s">
        <v>48</v>
      </c>
      <c r="AE54" s="20">
        <v>0</v>
      </c>
      <c r="AF54" s="22">
        <f>AE54</f>
        <v>0</v>
      </c>
      <c r="AG54" s="20" t="s">
        <v>48</v>
      </c>
      <c r="AH54" s="20">
        <v>0</v>
      </c>
      <c r="AI54" s="22">
        <f>AH54</f>
        <v>0</v>
      </c>
      <c r="AJ54" s="20" t="s">
        <v>48</v>
      </c>
      <c r="AK54" s="20">
        <v>0</v>
      </c>
      <c r="AL54" s="22">
        <f>AK54</f>
        <v>0</v>
      </c>
      <c r="AM54" s="20" t="s">
        <v>48</v>
      </c>
      <c r="AN54" s="20">
        <v>0</v>
      </c>
      <c r="AO54" s="22">
        <f>AN54</f>
        <v>0</v>
      </c>
      <c r="AP54" s="20" t="s">
        <v>48</v>
      </c>
      <c r="AQ54" s="20">
        <v>0</v>
      </c>
      <c r="AR54" s="22">
        <f>AQ54</f>
        <v>0</v>
      </c>
      <c r="AS54" s="20" t="s">
        <v>48</v>
      </c>
      <c r="AT54" s="20">
        <v>0</v>
      </c>
      <c r="AU54" s="22">
        <f>AT54</f>
        <v>0</v>
      </c>
      <c r="AV54" s="20" t="s">
        <v>48</v>
      </c>
      <c r="AW54" s="20">
        <v>0</v>
      </c>
      <c r="AX54" s="22">
        <f>AW54</f>
        <v>0</v>
      </c>
      <c r="AY54" s="20" t="s">
        <v>48</v>
      </c>
      <c r="AZ54" s="20">
        <v>0</v>
      </c>
      <c r="BA54" s="22">
        <f>AZ54</f>
        <v>0</v>
      </c>
      <c r="BB54" s="20" t="s">
        <v>48</v>
      </c>
      <c r="BC54" s="20">
        <v>0</v>
      </c>
      <c r="BD54" s="22">
        <f>BC54</f>
        <v>0</v>
      </c>
      <c r="BE54" s="20" t="s">
        <v>48</v>
      </c>
      <c r="BF54" s="20">
        <v>0</v>
      </c>
      <c r="BG54" s="22">
        <f>BF54</f>
        <v>0</v>
      </c>
      <c r="BH54" s="20" t="s">
        <v>48</v>
      </c>
      <c r="BI54" s="20">
        <v>0</v>
      </c>
      <c r="BJ54" s="22">
        <f>BI54</f>
        <v>0</v>
      </c>
      <c r="BK54" s="20" t="s">
        <v>48</v>
      </c>
      <c r="BL54" s="20">
        <v>0</v>
      </c>
      <c r="BM54" s="22">
        <f>BL54</f>
        <v>0</v>
      </c>
      <c r="BN54" s="20" t="s">
        <v>48</v>
      </c>
      <c r="BO54" s="20">
        <v>0</v>
      </c>
      <c r="BP54" s="22">
        <f>BO54</f>
        <v>0</v>
      </c>
      <c r="BQ54" s="20" t="s">
        <v>48</v>
      </c>
      <c r="BR54" s="20">
        <v>0</v>
      </c>
      <c r="BS54" s="22">
        <f>BR54</f>
        <v>0</v>
      </c>
      <c r="BT54" s="20" t="s">
        <v>48</v>
      </c>
      <c r="BU54" s="20">
        <v>0</v>
      </c>
      <c r="BV54" s="22">
        <f>BU54</f>
        <v>0</v>
      </c>
      <c r="BW54" s="20" t="s">
        <v>48</v>
      </c>
      <c r="BX54" s="20">
        <v>0</v>
      </c>
      <c r="BY54" s="22">
        <f>BX54</f>
        <v>0</v>
      </c>
      <c r="BZ54" s="20" t="s">
        <v>48</v>
      </c>
      <c r="CA54" s="20">
        <v>0</v>
      </c>
      <c r="CB54" s="22">
        <f>CA54</f>
        <v>0</v>
      </c>
      <c r="CC54" s="20" t="s">
        <v>48</v>
      </c>
      <c r="CD54" s="20">
        <v>0</v>
      </c>
      <c r="CE54" s="22">
        <f>CD54</f>
        <v>0</v>
      </c>
      <c r="CF54" s="20">
        <v>47.8</v>
      </c>
      <c r="CG54" s="20">
        <v>1434</v>
      </c>
      <c r="CH54" s="22">
        <f>DV54/CG54*100</f>
        <v>83.43096234309624</v>
      </c>
      <c r="CI54" s="20" t="s">
        <v>48</v>
      </c>
      <c r="CJ54" s="20">
        <v>0</v>
      </c>
      <c r="CK54" s="22">
        <f>CJ54</f>
        <v>0</v>
      </c>
      <c r="CL54" s="20" t="s">
        <v>48</v>
      </c>
      <c r="CM54" s="20">
        <v>0</v>
      </c>
      <c r="CN54" s="22">
        <f>CM54</f>
        <v>0</v>
      </c>
      <c r="CO54" s="20" t="s">
        <v>48</v>
      </c>
      <c r="CP54" s="20">
        <v>0</v>
      </c>
      <c r="CQ54" s="22">
        <f>CP54</f>
        <v>0</v>
      </c>
      <c r="CR54" s="20" t="s">
        <v>48</v>
      </c>
      <c r="CS54" s="20">
        <v>0</v>
      </c>
      <c r="CT54" s="22">
        <f>CS54</f>
        <v>0</v>
      </c>
      <c r="CU54" s="20" t="s">
        <v>48</v>
      </c>
      <c r="CV54" s="20">
        <v>0</v>
      </c>
      <c r="CW54" s="22">
        <f>CV54</f>
        <v>0</v>
      </c>
      <c r="CX54" s="20" t="s">
        <v>48</v>
      </c>
      <c r="CY54" s="20">
        <v>0</v>
      </c>
      <c r="CZ54" s="22">
        <f>CY54</f>
        <v>0</v>
      </c>
      <c r="DA54" s="20" t="s">
        <v>48</v>
      </c>
      <c r="DB54" s="20">
        <v>0</v>
      </c>
      <c r="DC54" s="22">
        <f>DB54</f>
        <v>0</v>
      </c>
      <c r="DD54" s="20" t="s">
        <v>48</v>
      </c>
      <c r="DE54" s="20">
        <v>0</v>
      </c>
      <c r="DF54" s="22">
        <f>DE54</f>
        <v>0</v>
      </c>
      <c r="DG54" s="20" t="s">
        <v>48</v>
      </c>
      <c r="DH54" s="20">
        <v>0</v>
      </c>
      <c r="DI54" s="22">
        <f>DH54</f>
        <v>0</v>
      </c>
      <c r="DJ54" s="20" t="s">
        <v>48</v>
      </c>
      <c r="DK54" s="20">
        <v>0</v>
      </c>
      <c r="DL54" s="22">
        <f>DK54</f>
        <v>0</v>
      </c>
      <c r="DM54" s="20">
        <v>39.88</v>
      </c>
      <c r="DN54" s="20">
        <v>1196.4</v>
      </c>
      <c r="DO54" s="21">
        <f>DV54/DN54*100</f>
        <v>100</v>
      </c>
      <c r="DP54" s="20" t="s">
        <v>48</v>
      </c>
      <c r="DQ54" s="20">
        <v>0</v>
      </c>
      <c r="DR54" s="22">
        <f>DQ54</f>
        <v>0</v>
      </c>
      <c r="DS54" s="20" t="s">
        <v>48</v>
      </c>
      <c r="DT54" s="20">
        <v>0</v>
      </c>
      <c r="DU54" s="23">
        <f>DT54</f>
        <v>0</v>
      </c>
      <c r="DV54" s="24">
        <f>DN54</f>
        <v>1196.4</v>
      </c>
      <c r="DW54" s="25"/>
      <c r="DX54" s="25"/>
      <c r="DY54" s="25"/>
      <c r="DZ54" s="25"/>
      <c r="EA54" s="25"/>
    </row>
    <row r="55" spans="1:131" ht="12.75">
      <c r="A55" s="10">
        <v>48</v>
      </c>
      <c r="B55" s="10">
        <v>210</v>
      </c>
      <c r="C55" s="20" t="s">
        <v>48</v>
      </c>
      <c r="D55" s="20">
        <v>0</v>
      </c>
      <c r="E55" s="22">
        <v>0</v>
      </c>
      <c r="F55" s="20">
        <v>58.49</v>
      </c>
      <c r="G55" s="20">
        <v>12282.9</v>
      </c>
      <c r="H55" s="22">
        <f>DV55/G55*100</f>
        <v>68.18259531543853</v>
      </c>
      <c r="I55" s="20" t="s">
        <v>48</v>
      </c>
      <c r="J55" s="20">
        <v>0</v>
      </c>
      <c r="K55" s="22">
        <f>J55</f>
        <v>0</v>
      </c>
      <c r="L55" s="20" t="s">
        <v>48</v>
      </c>
      <c r="M55" s="20">
        <v>0</v>
      </c>
      <c r="N55" s="22">
        <f>M55</f>
        <v>0</v>
      </c>
      <c r="O55" s="20" t="s">
        <v>48</v>
      </c>
      <c r="P55" s="20">
        <v>0</v>
      </c>
      <c r="Q55" s="22">
        <f>P55</f>
        <v>0</v>
      </c>
      <c r="R55" s="31"/>
      <c r="S55" s="31"/>
      <c r="T55" s="22" t="s">
        <v>48</v>
      </c>
      <c r="U55" s="20" t="s">
        <v>48</v>
      </c>
      <c r="V55" s="20">
        <v>0</v>
      </c>
      <c r="W55" s="22">
        <f>V55</f>
        <v>0</v>
      </c>
      <c r="X55" s="20" t="s">
        <v>48</v>
      </c>
      <c r="Y55" s="20">
        <v>0</v>
      </c>
      <c r="Z55" s="22">
        <f>Y55</f>
        <v>0</v>
      </c>
      <c r="AA55" s="20" t="s">
        <v>48</v>
      </c>
      <c r="AB55" s="20">
        <v>0</v>
      </c>
      <c r="AC55" s="22">
        <f>AB55</f>
        <v>0</v>
      </c>
      <c r="AD55" s="20" t="s">
        <v>48</v>
      </c>
      <c r="AE55" s="20">
        <v>0</v>
      </c>
      <c r="AF55" s="22">
        <f>AE55</f>
        <v>0</v>
      </c>
      <c r="AG55" s="20" t="s">
        <v>48</v>
      </c>
      <c r="AH55" s="20">
        <v>0</v>
      </c>
      <c r="AI55" s="22">
        <f>AH55</f>
        <v>0</v>
      </c>
      <c r="AJ55" s="20" t="s">
        <v>48</v>
      </c>
      <c r="AK55" s="20">
        <v>0</v>
      </c>
      <c r="AL55" s="22">
        <f>AK55</f>
        <v>0</v>
      </c>
      <c r="AM55" s="20" t="s">
        <v>48</v>
      </c>
      <c r="AN55" s="20">
        <v>0</v>
      </c>
      <c r="AO55" s="22">
        <f>AN55</f>
        <v>0</v>
      </c>
      <c r="AP55" s="20" t="s">
        <v>48</v>
      </c>
      <c r="AQ55" s="20">
        <v>0</v>
      </c>
      <c r="AR55" s="22">
        <f>AQ55</f>
        <v>0</v>
      </c>
      <c r="AS55" s="20" t="s">
        <v>48</v>
      </c>
      <c r="AT55" s="20">
        <v>0</v>
      </c>
      <c r="AU55" s="22">
        <f>AT55</f>
        <v>0</v>
      </c>
      <c r="AV55" s="20" t="s">
        <v>48</v>
      </c>
      <c r="AW55" s="20">
        <v>0</v>
      </c>
      <c r="AX55" s="22">
        <f>AW55</f>
        <v>0</v>
      </c>
      <c r="AY55" s="20" t="s">
        <v>48</v>
      </c>
      <c r="AZ55" s="20">
        <v>0</v>
      </c>
      <c r="BA55" s="22">
        <f>AZ55</f>
        <v>0</v>
      </c>
      <c r="BB55" s="20" t="s">
        <v>48</v>
      </c>
      <c r="BC55" s="20">
        <v>0</v>
      </c>
      <c r="BD55" s="22">
        <f>BC55</f>
        <v>0</v>
      </c>
      <c r="BE55" s="20" t="s">
        <v>48</v>
      </c>
      <c r="BF55" s="20">
        <v>0</v>
      </c>
      <c r="BG55" s="22">
        <f>BF55</f>
        <v>0</v>
      </c>
      <c r="BH55" s="20" t="s">
        <v>48</v>
      </c>
      <c r="BI55" s="20">
        <v>0</v>
      </c>
      <c r="BJ55" s="22">
        <f>BI55</f>
        <v>0</v>
      </c>
      <c r="BK55" s="20" t="s">
        <v>48</v>
      </c>
      <c r="BL55" s="20">
        <v>0</v>
      </c>
      <c r="BM55" s="22">
        <f>BL55</f>
        <v>0</v>
      </c>
      <c r="BN55" s="20" t="s">
        <v>48</v>
      </c>
      <c r="BO55" s="20">
        <v>0</v>
      </c>
      <c r="BP55" s="22">
        <f>BO55</f>
        <v>0</v>
      </c>
      <c r="BQ55" s="20" t="s">
        <v>48</v>
      </c>
      <c r="BR55" s="20">
        <v>0</v>
      </c>
      <c r="BS55" s="22">
        <f>BR55</f>
        <v>0</v>
      </c>
      <c r="BT55" s="20" t="s">
        <v>48</v>
      </c>
      <c r="BU55" s="20">
        <v>0</v>
      </c>
      <c r="BV55" s="22">
        <f>BU55</f>
        <v>0</v>
      </c>
      <c r="BW55" s="20" t="s">
        <v>48</v>
      </c>
      <c r="BX55" s="20">
        <v>0</v>
      </c>
      <c r="BY55" s="22">
        <f>BX55</f>
        <v>0</v>
      </c>
      <c r="BZ55" s="20" t="s">
        <v>48</v>
      </c>
      <c r="CA55" s="20">
        <v>0</v>
      </c>
      <c r="CB55" s="22">
        <f>CA55</f>
        <v>0</v>
      </c>
      <c r="CC55" s="20" t="s">
        <v>48</v>
      </c>
      <c r="CD55" s="20">
        <v>0</v>
      </c>
      <c r="CE55" s="22">
        <f>CD55</f>
        <v>0</v>
      </c>
      <c r="CF55" s="20">
        <v>47.8</v>
      </c>
      <c r="CG55" s="20">
        <v>10038</v>
      </c>
      <c r="CH55" s="22">
        <f>DV55/CG55*100</f>
        <v>83.43096234309623</v>
      </c>
      <c r="CI55" s="20" t="s">
        <v>48</v>
      </c>
      <c r="CJ55" s="20">
        <v>0</v>
      </c>
      <c r="CK55" s="22">
        <f>CJ55</f>
        <v>0</v>
      </c>
      <c r="CL55" s="20" t="s">
        <v>48</v>
      </c>
      <c r="CM55" s="20">
        <v>0</v>
      </c>
      <c r="CN55" s="22">
        <f>CM55</f>
        <v>0</v>
      </c>
      <c r="CO55" s="20" t="s">
        <v>48</v>
      </c>
      <c r="CP55" s="20">
        <v>0</v>
      </c>
      <c r="CQ55" s="22">
        <f>CP55</f>
        <v>0</v>
      </c>
      <c r="CR55" s="20" t="s">
        <v>48</v>
      </c>
      <c r="CS55" s="20">
        <v>0</v>
      </c>
      <c r="CT55" s="22">
        <f>CS55</f>
        <v>0</v>
      </c>
      <c r="CU55" s="20" t="s">
        <v>48</v>
      </c>
      <c r="CV55" s="20">
        <v>0</v>
      </c>
      <c r="CW55" s="22">
        <f>CV55</f>
        <v>0</v>
      </c>
      <c r="CX55" s="20" t="s">
        <v>48</v>
      </c>
      <c r="CY55" s="20">
        <v>0</v>
      </c>
      <c r="CZ55" s="22">
        <f>CY55</f>
        <v>0</v>
      </c>
      <c r="DA55" s="20" t="s">
        <v>48</v>
      </c>
      <c r="DB55" s="20">
        <v>0</v>
      </c>
      <c r="DC55" s="22">
        <f>DB55</f>
        <v>0</v>
      </c>
      <c r="DD55" s="20" t="s">
        <v>48</v>
      </c>
      <c r="DE55" s="20">
        <v>0</v>
      </c>
      <c r="DF55" s="22">
        <f>DE55</f>
        <v>0</v>
      </c>
      <c r="DG55" s="20" t="s">
        <v>48</v>
      </c>
      <c r="DH55" s="20">
        <v>0</v>
      </c>
      <c r="DI55" s="22">
        <f>DH55</f>
        <v>0</v>
      </c>
      <c r="DJ55" s="20" t="s">
        <v>48</v>
      </c>
      <c r="DK55" s="20">
        <v>0</v>
      </c>
      <c r="DL55" s="22">
        <f>DK55</f>
        <v>0</v>
      </c>
      <c r="DM55" s="20">
        <v>39.88</v>
      </c>
      <c r="DN55" s="20">
        <v>8374.8</v>
      </c>
      <c r="DO55" s="21">
        <f>DV55/DN55*100</f>
        <v>100</v>
      </c>
      <c r="DP55" s="20" t="s">
        <v>48</v>
      </c>
      <c r="DQ55" s="20">
        <v>0</v>
      </c>
      <c r="DR55" s="22">
        <f>DQ55</f>
        <v>0</v>
      </c>
      <c r="DS55" s="20" t="s">
        <v>48</v>
      </c>
      <c r="DT55" s="20">
        <v>0</v>
      </c>
      <c r="DU55" s="23">
        <f>DT55</f>
        <v>0</v>
      </c>
      <c r="DV55" s="24">
        <f>DN55</f>
        <v>8374.8</v>
      </c>
      <c r="DW55" s="25"/>
      <c r="DX55" s="25"/>
      <c r="DY55" s="25"/>
      <c r="DZ55" s="25"/>
      <c r="EA55" s="25"/>
    </row>
    <row r="56" spans="1:131" ht="12.75">
      <c r="A56" s="10">
        <v>49</v>
      </c>
      <c r="B56" s="10">
        <v>65</v>
      </c>
      <c r="C56" s="20" t="s">
        <v>48</v>
      </c>
      <c r="D56" s="20">
        <v>0</v>
      </c>
      <c r="E56" s="22">
        <v>0</v>
      </c>
      <c r="F56" s="20">
        <v>58.49</v>
      </c>
      <c r="G56" s="20">
        <v>3801.85</v>
      </c>
      <c r="H56" s="22">
        <f>DV56/G56*100</f>
        <v>68.18259531543853</v>
      </c>
      <c r="I56" s="20" t="s">
        <v>48</v>
      </c>
      <c r="J56" s="20">
        <v>0</v>
      </c>
      <c r="K56" s="22">
        <f>J56</f>
        <v>0</v>
      </c>
      <c r="L56" s="20" t="s">
        <v>48</v>
      </c>
      <c r="M56" s="20">
        <v>0</v>
      </c>
      <c r="N56" s="22">
        <f>M56</f>
        <v>0</v>
      </c>
      <c r="O56" s="20" t="s">
        <v>48</v>
      </c>
      <c r="P56" s="20">
        <v>0</v>
      </c>
      <c r="Q56" s="22">
        <f>P56</f>
        <v>0</v>
      </c>
      <c r="R56" s="20">
        <v>49.9</v>
      </c>
      <c r="S56" s="20">
        <v>3243.5</v>
      </c>
      <c r="T56" s="22">
        <f>DV56/S56*100</f>
        <v>79.91983967935872</v>
      </c>
      <c r="U56" s="20" t="s">
        <v>48</v>
      </c>
      <c r="V56" s="20">
        <v>0</v>
      </c>
      <c r="W56" s="22">
        <f>V56</f>
        <v>0</v>
      </c>
      <c r="X56" s="20" t="s">
        <v>48</v>
      </c>
      <c r="Y56" s="20">
        <v>0</v>
      </c>
      <c r="Z56" s="22">
        <f>Y56</f>
        <v>0</v>
      </c>
      <c r="AA56" s="20" t="s">
        <v>48</v>
      </c>
      <c r="AB56" s="20">
        <v>0</v>
      </c>
      <c r="AC56" s="22">
        <f>AB56</f>
        <v>0</v>
      </c>
      <c r="AD56" s="20" t="s">
        <v>48</v>
      </c>
      <c r="AE56" s="20">
        <v>0</v>
      </c>
      <c r="AF56" s="22">
        <f>AE56</f>
        <v>0</v>
      </c>
      <c r="AG56" s="20" t="s">
        <v>48</v>
      </c>
      <c r="AH56" s="20">
        <v>0</v>
      </c>
      <c r="AI56" s="22">
        <f>AH56</f>
        <v>0</v>
      </c>
      <c r="AJ56" s="20" t="s">
        <v>48</v>
      </c>
      <c r="AK56" s="20">
        <v>0</v>
      </c>
      <c r="AL56" s="22">
        <f>AK56</f>
        <v>0</v>
      </c>
      <c r="AM56" s="20" t="s">
        <v>48</v>
      </c>
      <c r="AN56" s="20">
        <v>0</v>
      </c>
      <c r="AO56" s="22">
        <f>AN56</f>
        <v>0</v>
      </c>
      <c r="AP56" s="20" t="s">
        <v>48</v>
      </c>
      <c r="AQ56" s="20">
        <v>0</v>
      </c>
      <c r="AR56" s="22">
        <f>AQ56</f>
        <v>0</v>
      </c>
      <c r="AS56" s="20" t="s">
        <v>48</v>
      </c>
      <c r="AT56" s="20">
        <v>0</v>
      </c>
      <c r="AU56" s="22">
        <f>AT56</f>
        <v>0</v>
      </c>
      <c r="AV56" s="20" t="s">
        <v>48</v>
      </c>
      <c r="AW56" s="20">
        <v>0</v>
      </c>
      <c r="AX56" s="22">
        <f>AW56</f>
        <v>0</v>
      </c>
      <c r="AY56" s="20" t="s">
        <v>48</v>
      </c>
      <c r="AZ56" s="20">
        <v>0</v>
      </c>
      <c r="BA56" s="22">
        <f>AZ56</f>
        <v>0</v>
      </c>
      <c r="BB56" s="20" t="s">
        <v>48</v>
      </c>
      <c r="BC56" s="20">
        <v>0</v>
      </c>
      <c r="BD56" s="22">
        <f>BC56</f>
        <v>0</v>
      </c>
      <c r="BE56" s="20" t="s">
        <v>48</v>
      </c>
      <c r="BF56" s="20">
        <v>0</v>
      </c>
      <c r="BG56" s="22">
        <f>BF56</f>
        <v>0</v>
      </c>
      <c r="BH56" s="20" t="s">
        <v>48</v>
      </c>
      <c r="BI56" s="20">
        <v>0</v>
      </c>
      <c r="BJ56" s="22">
        <f>BI56</f>
        <v>0</v>
      </c>
      <c r="BK56" s="20" t="s">
        <v>48</v>
      </c>
      <c r="BL56" s="20">
        <v>0</v>
      </c>
      <c r="BM56" s="22">
        <f>BL56</f>
        <v>0</v>
      </c>
      <c r="BN56" s="20" t="s">
        <v>48</v>
      </c>
      <c r="BO56" s="20">
        <v>0</v>
      </c>
      <c r="BP56" s="22">
        <f>BO56</f>
        <v>0</v>
      </c>
      <c r="BQ56" s="20" t="s">
        <v>48</v>
      </c>
      <c r="BR56" s="20">
        <v>0</v>
      </c>
      <c r="BS56" s="22">
        <f>BR56</f>
        <v>0</v>
      </c>
      <c r="BT56" s="20" t="s">
        <v>48</v>
      </c>
      <c r="BU56" s="20">
        <v>0</v>
      </c>
      <c r="BV56" s="22">
        <f>BU56</f>
        <v>0</v>
      </c>
      <c r="BW56" s="20" t="s">
        <v>48</v>
      </c>
      <c r="BX56" s="20">
        <v>0</v>
      </c>
      <c r="BY56" s="22">
        <f>BX56</f>
        <v>0</v>
      </c>
      <c r="BZ56" s="20" t="s">
        <v>48</v>
      </c>
      <c r="CA56" s="20">
        <v>0</v>
      </c>
      <c r="CB56" s="22">
        <f>CA56</f>
        <v>0</v>
      </c>
      <c r="CC56" s="20" t="s">
        <v>48</v>
      </c>
      <c r="CD56" s="20">
        <v>0</v>
      </c>
      <c r="CE56" s="22">
        <f>CD56</f>
        <v>0</v>
      </c>
      <c r="CF56" s="20">
        <v>47.8</v>
      </c>
      <c r="CG56" s="20">
        <v>3107</v>
      </c>
      <c r="CH56" s="22">
        <f>DV56/CG56*100</f>
        <v>83.43096234309623</v>
      </c>
      <c r="CI56" s="20" t="s">
        <v>48</v>
      </c>
      <c r="CJ56" s="20">
        <v>0</v>
      </c>
      <c r="CK56" s="22">
        <f>CJ56</f>
        <v>0</v>
      </c>
      <c r="CL56" s="20" t="s">
        <v>48</v>
      </c>
      <c r="CM56" s="20">
        <v>0</v>
      </c>
      <c r="CN56" s="22">
        <f>CM56</f>
        <v>0</v>
      </c>
      <c r="CO56" s="20">
        <v>60</v>
      </c>
      <c r="CP56" s="20">
        <v>3900</v>
      </c>
      <c r="CQ56" s="22">
        <f>DV56/CP56*100</f>
        <v>66.46666666666667</v>
      </c>
      <c r="CR56" s="20" t="s">
        <v>48</v>
      </c>
      <c r="CS56" s="20">
        <v>0</v>
      </c>
      <c r="CT56" s="22">
        <f>CS56</f>
        <v>0</v>
      </c>
      <c r="CU56" s="20" t="s">
        <v>48</v>
      </c>
      <c r="CV56" s="20">
        <v>0</v>
      </c>
      <c r="CW56" s="22">
        <f>CV56</f>
        <v>0</v>
      </c>
      <c r="CX56" s="20" t="s">
        <v>48</v>
      </c>
      <c r="CY56" s="20">
        <v>0</v>
      </c>
      <c r="CZ56" s="22">
        <f>CY56</f>
        <v>0</v>
      </c>
      <c r="DA56" s="20" t="s">
        <v>48</v>
      </c>
      <c r="DB56" s="20">
        <v>0</v>
      </c>
      <c r="DC56" s="22">
        <f>DB56</f>
        <v>0</v>
      </c>
      <c r="DD56" s="20" t="s">
        <v>48</v>
      </c>
      <c r="DE56" s="20">
        <v>0</v>
      </c>
      <c r="DF56" s="22">
        <f>DE56</f>
        <v>0</v>
      </c>
      <c r="DG56" s="20" t="s">
        <v>48</v>
      </c>
      <c r="DH56" s="20">
        <v>0</v>
      </c>
      <c r="DI56" s="22">
        <f>DH56</f>
        <v>0</v>
      </c>
      <c r="DJ56" s="20" t="s">
        <v>48</v>
      </c>
      <c r="DK56" s="20">
        <v>0</v>
      </c>
      <c r="DL56" s="22">
        <f>DK56</f>
        <v>0</v>
      </c>
      <c r="DM56" s="20">
        <v>39.88</v>
      </c>
      <c r="DN56" s="20">
        <v>2592.2</v>
      </c>
      <c r="DO56" s="21">
        <f>DV56/DN56*100</f>
        <v>100</v>
      </c>
      <c r="DP56" s="20" t="s">
        <v>48</v>
      </c>
      <c r="DQ56" s="20">
        <v>0</v>
      </c>
      <c r="DR56" s="22">
        <f>DQ56</f>
        <v>0</v>
      </c>
      <c r="DS56" s="20" t="s">
        <v>48</v>
      </c>
      <c r="DT56" s="20">
        <v>0</v>
      </c>
      <c r="DU56" s="23">
        <f>DT56</f>
        <v>0</v>
      </c>
      <c r="DV56" s="24">
        <f>DN56</f>
        <v>2592.2</v>
      </c>
      <c r="DW56" s="25"/>
      <c r="DX56" s="25"/>
      <c r="DY56" s="25"/>
      <c r="DZ56" s="25"/>
      <c r="EA56" s="25"/>
    </row>
    <row r="57" spans="1:131" ht="12.75">
      <c r="A57" s="28">
        <v>50</v>
      </c>
      <c r="B57" s="28">
        <v>120</v>
      </c>
      <c r="C57" s="26">
        <v>39.8</v>
      </c>
      <c r="D57" s="20">
        <v>4776</v>
      </c>
      <c r="E57" s="21">
        <f>DV57/D57*100</f>
        <v>100</v>
      </c>
      <c r="F57" s="26">
        <v>49.97</v>
      </c>
      <c r="G57" s="20">
        <v>5996.4</v>
      </c>
      <c r="H57" s="22">
        <f>DV57/G57*100</f>
        <v>79.64778867320392</v>
      </c>
      <c r="I57" s="26" t="s">
        <v>48</v>
      </c>
      <c r="J57" s="20">
        <v>0</v>
      </c>
      <c r="K57" s="22">
        <f>J57</f>
        <v>0</v>
      </c>
      <c r="L57" s="26" t="s">
        <v>48</v>
      </c>
      <c r="M57" s="20">
        <v>0</v>
      </c>
      <c r="N57" s="22">
        <f>M57</f>
        <v>0</v>
      </c>
      <c r="O57" s="26" t="s">
        <v>48</v>
      </c>
      <c r="P57" s="20">
        <v>0</v>
      </c>
      <c r="Q57" s="22">
        <f>P57</f>
        <v>0</v>
      </c>
      <c r="R57" s="26">
        <v>49.9</v>
      </c>
      <c r="S57" s="20">
        <v>5988</v>
      </c>
      <c r="T57" s="22">
        <f>DV57/S57*100</f>
        <v>79.75951903807615</v>
      </c>
      <c r="U57" s="26" t="s">
        <v>48</v>
      </c>
      <c r="V57" s="20">
        <v>0</v>
      </c>
      <c r="W57" s="22">
        <f>V57</f>
        <v>0</v>
      </c>
      <c r="X57" s="26" t="s">
        <v>48</v>
      </c>
      <c r="Y57" s="20">
        <v>0</v>
      </c>
      <c r="Z57" s="22">
        <f>Y57</f>
        <v>0</v>
      </c>
      <c r="AA57" s="26" t="s">
        <v>48</v>
      </c>
      <c r="AB57" s="20">
        <v>0</v>
      </c>
      <c r="AC57" s="22">
        <f>AB57</f>
        <v>0</v>
      </c>
      <c r="AD57" s="26" t="s">
        <v>48</v>
      </c>
      <c r="AE57" s="20">
        <v>0</v>
      </c>
      <c r="AF57" s="22">
        <f>AE57</f>
        <v>0</v>
      </c>
      <c r="AG57" s="26" t="s">
        <v>48</v>
      </c>
      <c r="AH57" s="20">
        <v>0</v>
      </c>
      <c r="AI57" s="22">
        <f>AH57</f>
        <v>0</v>
      </c>
      <c r="AJ57" s="26" t="s">
        <v>48</v>
      </c>
      <c r="AK57" s="20">
        <v>0</v>
      </c>
      <c r="AL57" s="22">
        <f>AK57</f>
        <v>0</v>
      </c>
      <c r="AM57" s="26" t="s">
        <v>48</v>
      </c>
      <c r="AN57" s="20">
        <v>0</v>
      </c>
      <c r="AO57" s="22">
        <f>AN57</f>
        <v>0</v>
      </c>
      <c r="AP57" s="26" t="s">
        <v>48</v>
      </c>
      <c r="AQ57" s="20">
        <v>0</v>
      </c>
      <c r="AR57" s="22">
        <f>AQ57</f>
        <v>0</v>
      </c>
      <c r="AS57" s="26" t="s">
        <v>48</v>
      </c>
      <c r="AT57" s="20">
        <v>0</v>
      </c>
      <c r="AU57" s="22">
        <f>AT57</f>
        <v>0</v>
      </c>
      <c r="AV57" s="26" t="s">
        <v>48</v>
      </c>
      <c r="AW57" s="20">
        <v>0</v>
      </c>
      <c r="AX57" s="22">
        <f>AW57</f>
        <v>0</v>
      </c>
      <c r="AY57" s="26" t="s">
        <v>48</v>
      </c>
      <c r="AZ57" s="20">
        <v>0</v>
      </c>
      <c r="BA57" s="22">
        <f>AZ57</f>
        <v>0</v>
      </c>
      <c r="BB57" s="26" t="s">
        <v>48</v>
      </c>
      <c r="BC57" s="20">
        <v>0</v>
      </c>
      <c r="BD57" s="22">
        <f>BC57</f>
        <v>0</v>
      </c>
      <c r="BE57" s="26" t="s">
        <v>48</v>
      </c>
      <c r="BF57" s="20">
        <v>0</v>
      </c>
      <c r="BG57" s="22">
        <f>BF57</f>
        <v>0</v>
      </c>
      <c r="BH57" s="26" t="s">
        <v>48</v>
      </c>
      <c r="BI57" s="20">
        <v>0</v>
      </c>
      <c r="BJ57" s="22">
        <f>BI57</f>
        <v>0</v>
      </c>
      <c r="BK57" s="26" t="s">
        <v>48</v>
      </c>
      <c r="BL57" s="20">
        <v>0</v>
      </c>
      <c r="BM57" s="22">
        <f>BL57</f>
        <v>0</v>
      </c>
      <c r="BN57" s="26" t="s">
        <v>48</v>
      </c>
      <c r="BO57" s="20">
        <v>0</v>
      </c>
      <c r="BP57" s="22">
        <f>BO57</f>
        <v>0</v>
      </c>
      <c r="BQ57" s="26" t="s">
        <v>48</v>
      </c>
      <c r="BR57" s="20">
        <v>0</v>
      </c>
      <c r="BS57" s="22">
        <f>BR57</f>
        <v>0</v>
      </c>
      <c r="BT57" s="26" t="s">
        <v>48</v>
      </c>
      <c r="BU57" s="20">
        <v>0</v>
      </c>
      <c r="BV57" s="22">
        <f>BU57</f>
        <v>0</v>
      </c>
      <c r="BW57" s="26" t="s">
        <v>48</v>
      </c>
      <c r="BX57" s="20">
        <v>0</v>
      </c>
      <c r="BY57" s="22">
        <f>BX57</f>
        <v>0</v>
      </c>
      <c r="BZ57" s="26" t="s">
        <v>48</v>
      </c>
      <c r="CA57" s="20">
        <v>0</v>
      </c>
      <c r="CB57" s="22">
        <f>CA57</f>
        <v>0</v>
      </c>
      <c r="CC57" s="26" t="s">
        <v>48</v>
      </c>
      <c r="CD57" s="20">
        <v>0</v>
      </c>
      <c r="CE57" s="22">
        <f>CD57</f>
        <v>0</v>
      </c>
      <c r="CF57" s="26">
        <v>47.8</v>
      </c>
      <c r="CG57" s="20">
        <v>5736</v>
      </c>
      <c r="CH57" s="22">
        <f>DV57/CG57*100</f>
        <v>83.26359832635984</v>
      </c>
      <c r="CI57" s="26" t="s">
        <v>48</v>
      </c>
      <c r="CJ57" s="20">
        <v>0</v>
      </c>
      <c r="CK57" s="22">
        <f>CJ57</f>
        <v>0</v>
      </c>
      <c r="CL57" s="26" t="s">
        <v>48</v>
      </c>
      <c r="CM57" s="20">
        <v>0</v>
      </c>
      <c r="CN57" s="22">
        <f>CM57</f>
        <v>0</v>
      </c>
      <c r="CO57" s="26" t="s">
        <v>48</v>
      </c>
      <c r="CP57" s="20">
        <v>0</v>
      </c>
      <c r="CQ57" s="22">
        <f>CP57</f>
        <v>0</v>
      </c>
      <c r="CR57" s="26" t="s">
        <v>48</v>
      </c>
      <c r="CS57" s="20">
        <v>0</v>
      </c>
      <c r="CT57" s="22">
        <f>CS57</f>
        <v>0</v>
      </c>
      <c r="CU57" s="26" t="s">
        <v>48</v>
      </c>
      <c r="CV57" s="20">
        <v>0</v>
      </c>
      <c r="CW57" s="22">
        <f>CV57</f>
        <v>0</v>
      </c>
      <c r="CX57" s="26" t="s">
        <v>48</v>
      </c>
      <c r="CY57" s="20">
        <v>0</v>
      </c>
      <c r="CZ57" s="22">
        <f>CY57</f>
        <v>0</v>
      </c>
      <c r="DA57" s="26" t="s">
        <v>48</v>
      </c>
      <c r="DB57" s="20">
        <v>0</v>
      </c>
      <c r="DC57" s="22">
        <f>DB57</f>
        <v>0</v>
      </c>
      <c r="DD57" s="26" t="s">
        <v>48</v>
      </c>
      <c r="DE57" s="20">
        <v>0</v>
      </c>
      <c r="DF57" s="22">
        <f>DE57</f>
        <v>0</v>
      </c>
      <c r="DG57" s="26" t="s">
        <v>48</v>
      </c>
      <c r="DH57" s="20">
        <v>0</v>
      </c>
      <c r="DI57" s="22">
        <f>DH57</f>
        <v>0</v>
      </c>
      <c r="DJ57" s="26" t="s">
        <v>48</v>
      </c>
      <c r="DK57" s="20">
        <v>0</v>
      </c>
      <c r="DL57" s="22">
        <f>DK57</f>
        <v>0</v>
      </c>
      <c r="DM57" s="26">
        <v>39.88</v>
      </c>
      <c r="DN57" s="20">
        <v>4785.6</v>
      </c>
      <c r="DO57" s="22">
        <f>DV57/DN57*100</f>
        <v>99.79939819458374</v>
      </c>
      <c r="DP57" s="26" t="s">
        <v>48</v>
      </c>
      <c r="DQ57" s="20">
        <v>0</v>
      </c>
      <c r="DR57" s="22">
        <f>DQ57</f>
        <v>0</v>
      </c>
      <c r="DS57" s="26" t="s">
        <v>48</v>
      </c>
      <c r="DT57" s="20">
        <v>0</v>
      </c>
      <c r="DU57" s="23">
        <f>DT57</f>
        <v>0</v>
      </c>
      <c r="DV57" s="24">
        <f>D57</f>
        <v>4776</v>
      </c>
      <c r="DW57" s="25"/>
      <c r="DX57" s="25"/>
      <c r="DY57" s="25"/>
      <c r="DZ57" s="25"/>
      <c r="EA57" s="25"/>
    </row>
    <row r="58" spans="1:131" ht="12.75">
      <c r="A58" s="10">
        <v>51</v>
      </c>
      <c r="B58" s="10">
        <v>120</v>
      </c>
      <c r="C58" s="20">
        <v>39.8</v>
      </c>
      <c r="D58" s="20">
        <v>4776</v>
      </c>
      <c r="E58" s="21">
        <f>DV58/D58*100</f>
        <v>100</v>
      </c>
      <c r="F58" s="20">
        <v>49.97</v>
      </c>
      <c r="G58" s="20">
        <v>5996.4</v>
      </c>
      <c r="H58" s="22">
        <f>DV58/G58*100</f>
        <v>79.64778867320392</v>
      </c>
      <c r="I58" s="20" t="s">
        <v>48</v>
      </c>
      <c r="J58" s="20">
        <v>0</v>
      </c>
      <c r="K58" s="22">
        <f>J58</f>
        <v>0</v>
      </c>
      <c r="L58" s="20" t="s">
        <v>48</v>
      </c>
      <c r="M58" s="20">
        <v>0</v>
      </c>
      <c r="N58" s="22">
        <f>M58</f>
        <v>0</v>
      </c>
      <c r="O58" s="20" t="s">
        <v>48</v>
      </c>
      <c r="P58" s="20">
        <v>0</v>
      </c>
      <c r="Q58" s="22">
        <f>P58</f>
        <v>0</v>
      </c>
      <c r="R58" s="20">
        <v>49.9</v>
      </c>
      <c r="S58" s="20">
        <v>5988</v>
      </c>
      <c r="T58" s="22">
        <f>DV58/S58*100</f>
        <v>79.75951903807615</v>
      </c>
      <c r="U58" s="20" t="s">
        <v>48</v>
      </c>
      <c r="V58" s="20">
        <v>0</v>
      </c>
      <c r="W58" s="22">
        <f>V58</f>
        <v>0</v>
      </c>
      <c r="X58" s="20" t="s">
        <v>48</v>
      </c>
      <c r="Y58" s="20">
        <v>0</v>
      </c>
      <c r="Z58" s="22">
        <f>Y58</f>
        <v>0</v>
      </c>
      <c r="AA58" s="20" t="s">
        <v>48</v>
      </c>
      <c r="AB58" s="20">
        <v>0</v>
      </c>
      <c r="AC58" s="22">
        <f>AB58</f>
        <v>0</v>
      </c>
      <c r="AD58" s="20" t="s">
        <v>48</v>
      </c>
      <c r="AE58" s="20">
        <v>0</v>
      </c>
      <c r="AF58" s="22">
        <f>AE58</f>
        <v>0</v>
      </c>
      <c r="AG58" s="20" t="s">
        <v>48</v>
      </c>
      <c r="AH58" s="20">
        <v>0</v>
      </c>
      <c r="AI58" s="22">
        <f>AH58</f>
        <v>0</v>
      </c>
      <c r="AJ58" s="20" t="s">
        <v>48</v>
      </c>
      <c r="AK58" s="20">
        <v>0</v>
      </c>
      <c r="AL58" s="22">
        <f>AK58</f>
        <v>0</v>
      </c>
      <c r="AM58" s="20" t="s">
        <v>48</v>
      </c>
      <c r="AN58" s="20">
        <v>0</v>
      </c>
      <c r="AO58" s="22">
        <f>AN58</f>
        <v>0</v>
      </c>
      <c r="AP58" s="20" t="s">
        <v>48</v>
      </c>
      <c r="AQ58" s="20">
        <v>0</v>
      </c>
      <c r="AR58" s="22">
        <f>AQ58</f>
        <v>0</v>
      </c>
      <c r="AS58" s="20" t="s">
        <v>48</v>
      </c>
      <c r="AT58" s="20">
        <v>0</v>
      </c>
      <c r="AU58" s="22">
        <f>AT58</f>
        <v>0</v>
      </c>
      <c r="AV58" s="20" t="s">
        <v>48</v>
      </c>
      <c r="AW58" s="20">
        <v>0</v>
      </c>
      <c r="AX58" s="22">
        <f>AW58</f>
        <v>0</v>
      </c>
      <c r="AY58" s="20" t="s">
        <v>48</v>
      </c>
      <c r="AZ58" s="20">
        <v>0</v>
      </c>
      <c r="BA58" s="22">
        <f>AZ58</f>
        <v>0</v>
      </c>
      <c r="BB58" s="20" t="s">
        <v>48</v>
      </c>
      <c r="BC58" s="20">
        <v>0</v>
      </c>
      <c r="BD58" s="22">
        <f>BC58</f>
        <v>0</v>
      </c>
      <c r="BE58" s="20" t="s">
        <v>48</v>
      </c>
      <c r="BF58" s="20">
        <v>0</v>
      </c>
      <c r="BG58" s="22">
        <f>BF58</f>
        <v>0</v>
      </c>
      <c r="BH58" s="20" t="s">
        <v>48</v>
      </c>
      <c r="BI58" s="20">
        <v>0</v>
      </c>
      <c r="BJ58" s="22">
        <f>BI58</f>
        <v>0</v>
      </c>
      <c r="BK58" s="20" t="s">
        <v>48</v>
      </c>
      <c r="BL58" s="20">
        <v>0</v>
      </c>
      <c r="BM58" s="22">
        <f>BL58</f>
        <v>0</v>
      </c>
      <c r="BN58" s="20" t="s">
        <v>48</v>
      </c>
      <c r="BO58" s="20">
        <v>0</v>
      </c>
      <c r="BP58" s="22">
        <f>BO58</f>
        <v>0</v>
      </c>
      <c r="BQ58" s="20" t="s">
        <v>48</v>
      </c>
      <c r="BR58" s="20">
        <v>0</v>
      </c>
      <c r="BS58" s="22">
        <f>BR58</f>
        <v>0</v>
      </c>
      <c r="BT58" s="20" t="s">
        <v>48</v>
      </c>
      <c r="BU58" s="20">
        <v>0</v>
      </c>
      <c r="BV58" s="22">
        <f>BU58</f>
        <v>0</v>
      </c>
      <c r="BW58" s="20" t="s">
        <v>48</v>
      </c>
      <c r="BX58" s="20">
        <v>0</v>
      </c>
      <c r="BY58" s="22">
        <f>BX58</f>
        <v>0</v>
      </c>
      <c r="BZ58" s="20" t="s">
        <v>48</v>
      </c>
      <c r="CA58" s="20">
        <v>0</v>
      </c>
      <c r="CB58" s="22">
        <f>CA58</f>
        <v>0</v>
      </c>
      <c r="CC58" s="20" t="s">
        <v>48</v>
      </c>
      <c r="CD58" s="20">
        <v>0</v>
      </c>
      <c r="CE58" s="22">
        <f>CD58</f>
        <v>0</v>
      </c>
      <c r="CF58" s="20">
        <v>47.8</v>
      </c>
      <c r="CG58" s="20">
        <v>5736</v>
      </c>
      <c r="CH58" s="22">
        <f>DV58/CG58*100</f>
        <v>83.26359832635984</v>
      </c>
      <c r="CI58" s="20" t="s">
        <v>48</v>
      </c>
      <c r="CJ58" s="20">
        <v>0</v>
      </c>
      <c r="CK58" s="22">
        <f>CJ58</f>
        <v>0</v>
      </c>
      <c r="CL58" s="20" t="s">
        <v>48</v>
      </c>
      <c r="CM58" s="20">
        <v>0</v>
      </c>
      <c r="CN58" s="22">
        <f>CM58</f>
        <v>0</v>
      </c>
      <c r="CO58" s="20" t="s">
        <v>48</v>
      </c>
      <c r="CP58" s="20">
        <v>0</v>
      </c>
      <c r="CQ58" s="22">
        <f>CP58</f>
        <v>0</v>
      </c>
      <c r="CR58" s="20">
        <v>70</v>
      </c>
      <c r="CS58" s="20">
        <v>8400</v>
      </c>
      <c r="CT58" s="22">
        <f>DV58/CS58*100</f>
        <v>56.85714285714286</v>
      </c>
      <c r="CU58" s="20" t="s">
        <v>48</v>
      </c>
      <c r="CV58" s="20">
        <v>0</v>
      </c>
      <c r="CW58" s="22">
        <f>CV58</f>
        <v>0</v>
      </c>
      <c r="CX58" s="20" t="s">
        <v>48</v>
      </c>
      <c r="CY58" s="20">
        <v>0</v>
      </c>
      <c r="CZ58" s="22">
        <f>CY58</f>
        <v>0</v>
      </c>
      <c r="DA58" s="20" t="s">
        <v>48</v>
      </c>
      <c r="DB58" s="20">
        <v>0</v>
      </c>
      <c r="DC58" s="22">
        <f>DB58</f>
        <v>0</v>
      </c>
      <c r="DD58" s="20" t="s">
        <v>48</v>
      </c>
      <c r="DE58" s="20">
        <v>0</v>
      </c>
      <c r="DF58" s="22">
        <f>DE58</f>
        <v>0</v>
      </c>
      <c r="DG58" s="20" t="s">
        <v>48</v>
      </c>
      <c r="DH58" s="20">
        <v>0</v>
      </c>
      <c r="DI58" s="22">
        <f>DH58</f>
        <v>0</v>
      </c>
      <c r="DJ58" s="20" t="s">
        <v>48</v>
      </c>
      <c r="DK58" s="20">
        <v>0</v>
      </c>
      <c r="DL58" s="22">
        <f>DK58</f>
        <v>0</v>
      </c>
      <c r="DM58" s="20">
        <v>39.88</v>
      </c>
      <c r="DN58" s="20">
        <v>4785.6</v>
      </c>
      <c r="DO58" s="22">
        <f>DV58/DN58*100</f>
        <v>99.79939819458374</v>
      </c>
      <c r="DP58" s="20" t="s">
        <v>48</v>
      </c>
      <c r="DQ58" s="20">
        <v>0</v>
      </c>
      <c r="DR58" s="22">
        <f>DQ58</f>
        <v>0</v>
      </c>
      <c r="DS58" s="20" t="s">
        <v>48</v>
      </c>
      <c r="DT58" s="20">
        <v>0</v>
      </c>
      <c r="DU58" s="23">
        <f>DT58</f>
        <v>0</v>
      </c>
      <c r="DV58" s="24">
        <f>D58</f>
        <v>4776</v>
      </c>
      <c r="DW58" s="25"/>
      <c r="DX58" s="25"/>
      <c r="DY58" s="25"/>
      <c r="DZ58" s="25"/>
      <c r="EA58" s="25"/>
    </row>
    <row r="59" spans="1:131" ht="12.75">
      <c r="A59" s="10">
        <v>52</v>
      </c>
      <c r="B59" s="10">
        <v>360</v>
      </c>
      <c r="C59" s="20">
        <v>39.8</v>
      </c>
      <c r="D59" s="20">
        <v>14328</v>
      </c>
      <c r="E59" s="21">
        <f>DV59/D59*100</f>
        <v>100</v>
      </c>
      <c r="F59" s="20">
        <v>52.97</v>
      </c>
      <c r="G59" s="20">
        <v>19069.2</v>
      </c>
      <c r="H59" s="22">
        <f>DV59/G59*100</f>
        <v>75.13686992637342</v>
      </c>
      <c r="I59" s="20" t="s">
        <v>48</v>
      </c>
      <c r="J59" s="20">
        <v>0</v>
      </c>
      <c r="K59" s="22">
        <f>J59</f>
        <v>0</v>
      </c>
      <c r="L59" s="20" t="s">
        <v>48</v>
      </c>
      <c r="M59" s="20">
        <v>0</v>
      </c>
      <c r="N59" s="22">
        <f>M59</f>
        <v>0</v>
      </c>
      <c r="O59" s="20" t="s">
        <v>48</v>
      </c>
      <c r="P59" s="20">
        <v>0</v>
      </c>
      <c r="Q59" s="22">
        <f>P59</f>
        <v>0</v>
      </c>
      <c r="R59" s="20">
        <v>49.9</v>
      </c>
      <c r="S59" s="20">
        <v>17964</v>
      </c>
      <c r="T59" s="22">
        <f>DV59/S59*100</f>
        <v>79.75951903807615</v>
      </c>
      <c r="U59" s="20" t="s">
        <v>48</v>
      </c>
      <c r="V59" s="20">
        <v>0</v>
      </c>
      <c r="W59" s="22">
        <f>V59</f>
        <v>0</v>
      </c>
      <c r="X59" s="20" t="s">
        <v>48</v>
      </c>
      <c r="Y59" s="20">
        <v>0</v>
      </c>
      <c r="Z59" s="22">
        <f>Y59</f>
        <v>0</v>
      </c>
      <c r="AA59" s="20" t="s">
        <v>48</v>
      </c>
      <c r="AB59" s="20">
        <v>0</v>
      </c>
      <c r="AC59" s="22">
        <f>AB59</f>
        <v>0</v>
      </c>
      <c r="AD59" s="20" t="s">
        <v>48</v>
      </c>
      <c r="AE59" s="20">
        <v>0</v>
      </c>
      <c r="AF59" s="22">
        <f>AE59</f>
        <v>0</v>
      </c>
      <c r="AG59" s="20" t="s">
        <v>48</v>
      </c>
      <c r="AH59" s="20">
        <v>0</v>
      </c>
      <c r="AI59" s="22">
        <f>AH59</f>
        <v>0</v>
      </c>
      <c r="AJ59" s="20" t="s">
        <v>48</v>
      </c>
      <c r="AK59" s="20">
        <v>0</v>
      </c>
      <c r="AL59" s="22">
        <f>AK59</f>
        <v>0</v>
      </c>
      <c r="AM59" s="20" t="s">
        <v>48</v>
      </c>
      <c r="AN59" s="20">
        <v>0</v>
      </c>
      <c r="AO59" s="22">
        <f>AN59</f>
        <v>0</v>
      </c>
      <c r="AP59" s="20" t="s">
        <v>48</v>
      </c>
      <c r="AQ59" s="20">
        <v>0</v>
      </c>
      <c r="AR59" s="22">
        <f>AQ59</f>
        <v>0</v>
      </c>
      <c r="AS59" s="20" t="s">
        <v>48</v>
      </c>
      <c r="AT59" s="20">
        <v>0</v>
      </c>
      <c r="AU59" s="22">
        <f>AT59</f>
        <v>0</v>
      </c>
      <c r="AV59" s="20" t="s">
        <v>48</v>
      </c>
      <c r="AW59" s="20">
        <v>0</v>
      </c>
      <c r="AX59" s="22">
        <f>AW59</f>
        <v>0</v>
      </c>
      <c r="AY59" s="20" t="s">
        <v>48</v>
      </c>
      <c r="AZ59" s="20">
        <v>0</v>
      </c>
      <c r="BA59" s="22">
        <f>AZ59</f>
        <v>0</v>
      </c>
      <c r="BB59" s="20" t="s">
        <v>48</v>
      </c>
      <c r="BC59" s="20">
        <v>0</v>
      </c>
      <c r="BD59" s="22">
        <f>BC59</f>
        <v>0</v>
      </c>
      <c r="BE59" s="20" t="s">
        <v>48</v>
      </c>
      <c r="BF59" s="20">
        <v>0</v>
      </c>
      <c r="BG59" s="22">
        <f>BF59</f>
        <v>0</v>
      </c>
      <c r="BH59" s="20" t="s">
        <v>48</v>
      </c>
      <c r="BI59" s="20">
        <v>0</v>
      </c>
      <c r="BJ59" s="22">
        <f>BI59</f>
        <v>0</v>
      </c>
      <c r="BK59" s="20" t="s">
        <v>48</v>
      </c>
      <c r="BL59" s="20">
        <v>0</v>
      </c>
      <c r="BM59" s="22">
        <f>BL59</f>
        <v>0</v>
      </c>
      <c r="BN59" s="20" t="s">
        <v>48</v>
      </c>
      <c r="BO59" s="20">
        <v>0</v>
      </c>
      <c r="BP59" s="22">
        <f>BO59</f>
        <v>0</v>
      </c>
      <c r="BQ59" s="20" t="s">
        <v>48</v>
      </c>
      <c r="BR59" s="20">
        <v>0</v>
      </c>
      <c r="BS59" s="22">
        <f>BR59</f>
        <v>0</v>
      </c>
      <c r="BT59" s="20" t="s">
        <v>48</v>
      </c>
      <c r="BU59" s="20">
        <v>0</v>
      </c>
      <c r="BV59" s="22">
        <f>BU59</f>
        <v>0</v>
      </c>
      <c r="BW59" s="20" t="s">
        <v>48</v>
      </c>
      <c r="BX59" s="20">
        <v>0</v>
      </c>
      <c r="BY59" s="22">
        <f>BX59</f>
        <v>0</v>
      </c>
      <c r="BZ59" s="20" t="s">
        <v>48</v>
      </c>
      <c r="CA59" s="20">
        <v>0</v>
      </c>
      <c r="CB59" s="22">
        <f>CA59</f>
        <v>0</v>
      </c>
      <c r="CC59" s="20" t="s">
        <v>48</v>
      </c>
      <c r="CD59" s="20">
        <v>0</v>
      </c>
      <c r="CE59" s="22">
        <f>CD59</f>
        <v>0</v>
      </c>
      <c r="CF59" s="20">
        <v>47.8</v>
      </c>
      <c r="CG59" s="20">
        <v>17208</v>
      </c>
      <c r="CH59" s="22">
        <f>DV59/CG59*100</f>
        <v>83.26359832635984</v>
      </c>
      <c r="CI59" s="20" t="s">
        <v>48</v>
      </c>
      <c r="CJ59" s="20">
        <v>0</v>
      </c>
      <c r="CK59" s="22">
        <f>CJ59</f>
        <v>0</v>
      </c>
      <c r="CL59" s="20" t="s">
        <v>48</v>
      </c>
      <c r="CM59" s="20">
        <v>0</v>
      </c>
      <c r="CN59" s="22">
        <f>CM59</f>
        <v>0</v>
      </c>
      <c r="CO59" s="20" t="s">
        <v>48</v>
      </c>
      <c r="CP59" s="20">
        <v>0</v>
      </c>
      <c r="CQ59" s="22">
        <f>CP59</f>
        <v>0</v>
      </c>
      <c r="CR59" s="20" t="s">
        <v>48</v>
      </c>
      <c r="CS59" s="20">
        <v>0</v>
      </c>
      <c r="CT59" s="22">
        <f>CS59</f>
        <v>0</v>
      </c>
      <c r="CU59" s="20" t="s">
        <v>48</v>
      </c>
      <c r="CV59" s="20">
        <v>0</v>
      </c>
      <c r="CW59" s="22">
        <f>CV59</f>
        <v>0</v>
      </c>
      <c r="CX59" s="20" t="s">
        <v>48</v>
      </c>
      <c r="CY59" s="20">
        <v>0</v>
      </c>
      <c r="CZ59" s="22">
        <f>CY59</f>
        <v>0</v>
      </c>
      <c r="DA59" s="20" t="s">
        <v>48</v>
      </c>
      <c r="DB59" s="20">
        <v>0</v>
      </c>
      <c r="DC59" s="22">
        <f>DB59</f>
        <v>0</v>
      </c>
      <c r="DD59" s="20">
        <v>85</v>
      </c>
      <c r="DE59" s="20">
        <v>30600</v>
      </c>
      <c r="DF59" s="22">
        <f>DV59/DE59*100</f>
        <v>46.82352941176471</v>
      </c>
      <c r="DG59" s="20" t="s">
        <v>48</v>
      </c>
      <c r="DH59" s="20">
        <v>0</v>
      </c>
      <c r="DI59" s="22">
        <f>DH59</f>
        <v>0</v>
      </c>
      <c r="DJ59" s="20" t="s">
        <v>48</v>
      </c>
      <c r="DK59" s="20">
        <v>0</v>
      </c>
      <c r="DL59" s="22">
        <f>DK59</f>
        <v>0</v>
      </c>
      <c r="DM59" s="20">
        <v>39.88</v>
      </c>
      <c r="DN59" s="20">
        <v>14356.8</v>
      </c>
      <c r="DO59" s="22">
        <f>DV59/DN59*100</f>
        <v>99.79939819458376</v>
      </c>
      <c r="DP59" s="20" t="s">
        <v>48</v>
      </c>
      <c r="DQ59" s="20">
        <v>0</v>
      </c>
      <c r="DR59" s="22">
        <f>DQ59</f>
        <v>0</v>
      </c>
      <c r="DS59" s="20" t="s">
        <v>48</v>
      </c>
      <c r="DT59" s="20">
        <v>0</v>
      </c>
      <c r="DU59" s="23">
        <f>DT59</f>
        <v>0</v>
      </c>
      <c r="DV59" s="24">
        <f>D59</f>
        <v>14328</v>
      </c>
      <c r="DW59" s="25"/>
      <c r="DX59" s="25"/>
      <c r="DY59" s="25"/>
      <c r="DZ59" s="25"/>
      <c r="EA59" s="25"/>
    </row>
    <row r="60" spans="1:131" ht="12.75">
      <c r="A60" s="10">
        <v>53</v>
      </c>
      <c r="B60" s="10">
        <v>120</v>
      </c>
      <c r="C60" s="20">
        <v>39.8</v>
      </c>
      <c r="D60" s="20">
        <v>4776</v>
      </c>
      <c r="E60" s="21">
        <f>DV60/D60*100</f>
        <v>100</v>
      </c>
      <c r="F60" s="20">
        <v>49.97</v>
      </c>
      <c r="G60" s="20">
        <v>5996.4</v>
      </c>
      <c r="H60" s="22">
        <f>DV60/G60*100</f>
        <v>79.64778867320392</v>
      </c>
      <c r="I60" s="20" t="s">
        <v>48</v>
      </c>
      <c r="J60" s="20">
        <v>0</v>
      </c>
      <c r="K60" s="22">
        <f>J60</f>
        <v>0</v>
      </c>
      <c r="L60" s="20" t="s">
        <v>48</v>
      </c>
      <c r="M60" s="20">
        <v>0</v>
      </c>
      <c r="N60" s="22">
        <f>M60</f>
        <v>0</v>
      </c>
      <c r="O60" s="20" t="s">
        <v>48</v>
      </c>
      <c r="P60" s="20">
        <v>0</v>
      </c>
      <c r="Q60" s="22">
        <f>P60</f>
        <v>0</v>
      </c>
      <c r="R60" s="20">
        <v>49.9</v>
      </c>
      <c r="S60" s="20">
        <v>5988</v>
      </c>
      <c r="T60" s="22">
        <f>DV60/S60*100</f>
        <v>79.75951903807615</v>
      </c>
      <c r="U60" s="20" t="s">
        <v>48</v>
      </c>
      <c r="V60" s="20">
        <v>0</v>
      </c>
      <c r="W60" s="22">
        <f>V60</f>
        <v>0</v>
      </c>
      <c r="X60" s="20" t="s">
        <v>48</v>
      </c>
      <c r="Y60" s="20">
        <v>0</v>
      </c>
      <c r="Z60" s="22">
        <f>Y60</f>
        <v>0</v>
      </c>
      <c r="AA60" s="20" t="s">
        <v>48</v>
      </c>
      <c r="AB60" s="20">
        <v>0</v>
      </c>
      <c r="AC60" s="22">
        <f>AB60</f>
        <v>0</v>
      </c>
      <c r="AD60" s="20" t="s">
        <v>48</v>
      </c>
      <c r="AE60" s="20">
        <v>0</v>
      </c>
      <c r="AF60" s="22">
        <f>AE60</f>
        <v>0</v>
      </c>
      <c r="AG60" s="20" t="s">
        <v>48</v>
      </c>
      <c r="AH60" s="20">
        <v>0</v>
      </c>
      <c r="AI60" s="22">
        <f>AH60</f>
        <v>0</v>
      </c>
      <c r="AJ60" s="20" t="s">
        <v>48</v>
      </c>
      <c r="AK60" s="20">
        <v>0</v>
      </c>
      <c r="AL60" s="22">
        <f>AK60</f>
        <v>0</v>
      </c>
      <c r="AM60" s="20" t="s">
        <v>48</v>
      </c>
      <c r="AN60" s="20">
        <v>0</v>
      </c>
      <c r="AO60" s="22">
        <f>AN60</f>
        <v>0</v>
      </c>
      <c r="AP60" s="20" t="s">
        <v>48</v>
      </c>
      <c r="AQ60" s="20">
        <v>0</v>
      </c>
      <c r="AR60" s="22">
        <f>AQ60</f>
        <v>0</v>
      </c>
      <c r="AS60" s="20">
        <v>80</v>
      </c>
      <c r="AT60" s="20">
        <v>9600</v>
      </c>
      <c r="AU60" s="22">
        <f>DV60/AT60*100</f>
        <v>49.75</v>
      </c>
      <c r="AV60" s="20" t="s">
        <v>48</v>
      </c>
      <c r="AW60" s="20">
        <v>0</v>
      </c>
      <c r="AX60" s="22">
        <f>AW60</f>
        <v>0</v>
      </c>
      <c r="AY60" s="20" t="s">
        <v>48</v>
      </c>
      <c r="AZ60" s="20">
        <v>0</v>
      </c>
      <c r="BA60" s="22">
        <f>AZ60</f>
        <v>0</v>
      </c>
      <c r="BB60" s="20" t="s">
        <v>48</v>
      </c>
      <c r="BC60" s="20">
        <v>0</v>
      </c>
      <c r="BD60" s="22">
        <f>BC60</f>
        <v>0</v>
      </c>
      <c r="BE60" s="20" t="s">
        <v>48</v>
      </c>
      <c r="BF60" s="20">
        <v>0</v>
      </c>
      <c r="BG60" s="22">
        <f>BF60</f>
        <v>0</v>
      </c>
      <c r="BH60" s="20" t="s">
        <v>48</v>
      </c>
      <c r="BI60" s="20">
        <v>0</v>
      </c>
      <c r="BJ60" s="22">
        <f>BI60</f>
        <v>0</v>
      </c>
      <c r="BK60" s="20" t="s">
        <v>48</v>
      </c>
      <c r="BL60" s="20">
        <v>0</v>
      </c>
      <c r="BM60" s="22">
        <f>BL60</f>
        <v>0</v>
      </c>
      <c r="BN60" s="20" t="s">
        <v>48</v>
      </c>
      <c r="BO60" s="20">
        <v>0</v>
      </c>
      <c r="BP60" s="22">
        <f>BO60</f>
        <v>0</v>
      </c>
      <c r="BQ60" s="20" t="s">
        <v>48</v>
      </c>
      <c r="BR60" s="20">
        <v>0</v>
      </c>
      <c r="BS60" s="22">
        <f>BR60</f>
        <v>0</v>
      </c>
      <c r="BT60" s="20" t="s">
        <v>48</v>
      </c>
      <c r="BU60" s="20">
        <v>0</v>
      </c>
      <c r="BV60" s="22">
        <f>BU60</f>
        <v>0</v>
      </c>
      <c r="BW60" s="20" t="s">
        <v>48</v>
      </c>
      <c r="BX60" s="20">
        <v>0</v>
      </c>
      <c r="BY60" s="22">
        <f>BX60</f>
        <v>0</v>
      </c>
      <c r="BZ60" s="20" t="s">
        <v>48</v>
      </c>
      <c r="CA60" s="20">
        <v>0</v>
      </c>
      <c r="CB60" s="22">
        <f>CA60</f>
        <v>0</v>
      </c>
      <c r="CC60" s="20" t="s">
        <v>48</v>
      </c>
      <c r="CD60" s="20">
        <v>0</v>
      </c>
      <c r="CE60" s="22">
        <f>CD60</f>
        <v>0</v>
      </c>
      <c r="CF60" s="20">
        <v>47.8</v>
      </c>
      <c r="CG60" s="20">
        <v>5736</v>
      </c>
      <c r="CH60" s="22">
        <f>DV60/CG60*100</f>
        <v>83.26359832635984</v>
      </c>
      <c r="CI60" s="20" t="s">
        <v>48</v>
      </c>
      <c r="CJ60" s="20">
        <v>0</v>
      </c>
      <c r="CK60" s="22">
        <f>CJ60</f>
        <v>0</v>
      </c>
      <c r="CL60" s="20" t="s">
        <v>48</v>
      </c>
      <c r="CM60" s="20">
        <v>0</v>
      </c>
      <c r="CN60" s="22">
        <f>CM60</f>
        <v>0</v>
      </c>
      <c r="CO60" s="20" t="s">
        <v>48</v>
      </c>
      <c r="CP60" s="20">
        <v>0</v>
      </c>
      <c r="CQ60" s="22">
        <f>CP60</f>
        <v>0</v>
      </c>
      <c r="CR60" s="20" t="s">
        <v>48</v>
      </c>
      <c r="CS60" s="20">
        <v>0</v>
      </c>
      <c r="CT60" s="22">
        <f>CS60</f>
        <v>0</v>
      </c>
      <c r="CU60" s="20" t="s">
        <v>48</v>
      </c>
      <c r="CV60" s="20">
        <v>0</v>
      </c>
      <c r="CW60" s="22">
        <f>CV60</f>
        <v>0</v>
      </c>
      <c r="CX60" s="20" t="s">
        <v>48</v>
      </c>
      <c r="CY60" s="20">
        <v>0</v>
      </c>
      <c r="CZ60" s="22">
        <f>CY60</f>
        <v>0</v>
      </c>
      <c r="DA60" s="20" t="s">
        <v>48</v>
      </c>
      <c r="DB60" s="20">
        <v>0</v>
      </c>
      <c r="DC60" s="22">
        <f>DB60</f>
        <v>0</v>
      </c>
      <c r="DD60" s="20" t="s">
        <v>48</v>
      </c>
      <c r="DE60" s="20">
        <v>0</v>
      </c>
      <c r="DF60" s="22">
        <f>DE60</f>
        <v>0</v>
      </c>
      <c r="DG60" s="20" t="s">
        <v>48</v>
      </c>
      <c r="DH60" s="20">
        <v>0</v>
      </c>
      <c r="DI60" s="22">
        <f>DH60</f>
        <v>0</v>
      </c>
      <c r="DJ60" s="20" t="s">
        <v>48</v>
      </c>
      <c r="DK60" s="20">
        <v>0</v>
      </c>
      <c r="DL60" s="22">
        <f>DK60</f>
        <v>0</v>
      </c>
      <c r="DM60" s="20">
        <v>39.88</v>
      </c>
      <c r="DN60" s="20">
        <v>4785.6</v>
      </c>
      <c r="DO60" s="22">
        <f>DV60/DN60*100</f>
        <v>99.79939819458374</v>
      </c>
      <c r="DP60" s="20" t="s">
        <v>48</v>
      </c>
      <c r="DQ60" s="20">
        <v>0</v>
      </c>
      <c r="DR60" s="22">
        <f>DQ60</f>
        <v>0</v>
      </c>
      <c r="DS60" s="20" t="s">
        <v>48</v>
      </c>
      <c r="DT60" s="20">
        <v>0</v>
      </c>
      <c r="DU60" s="23">
        <f>DT60</f>
        <v>0</v>
      </c>
      <c r="DV60" s="24">
        <f>D60</f>
        <v>4776</v>
      </c>
      <c r="DW60" s="25"/>
      <c r="DX60" s="25"/>
      <c r="DY60" s="25"/>
      <c r="DZ60" s="25"/>
      <c r="EA60" s="25"/>
    </row>
    <row r="61" spans="1:131" ht="12.75">
      <c r="A61" s="10">
        <v>54</v>
      </c>
      <c r="B61" s="10">
        <v>60</v>
      </c>
      <c r="C61" s="20">
        <v>39.8</v>
      </c>
      <c r="D61" s="20">
        <v>2388</v>
      </c>
      <c r="E61" s="21">
        <f>DV61/D61*100</f>
        <v>100</v>
      </c>
      <c r="F61" s="20">
        <v>54.97</v>
      </c>
      <c r="G61" s="20">
        <v>3298.2</v>
      </c>
      <c r="H61" s="22">
        <f>DV61/G61*100</f>
        <v>72.40312897944334</v>
      </c>
      <c r="I61" s="20" t="s">
        <v>48</v>
      </c>
      <c r="J61" s="20">
        <v>0</v>
      </c>
      <c r="K61" s="22">
        <f>J61</f>
        <v>0</v>
      </c>
      <c r="L61" s="20" t="s">
        <v>48</v>
      </c>
      <c r="M61" s="20">
        <v>0</v>
      </c>
      <c r="N61" s="22">
        <f>M61</f>
        <v>0</v>
      </c>
      <c r="O61" s="20" t="s">
        <v>48</v>
      </c>
      <c r="P61" s="20">
        <v>0</v>
      </c>
      <c r="Q61" s="22">
        <f>P61</f>
        <v>0</v>
      </c>
      <c r="R61" s="20">
        <v>49.9</v>
      </c>
      <c r="S61" s="20">
        <v>2994</v>
      </c>
      <c r="T61" s="22">
        <f>DV61/S61*100</f>
        <v>79.75951903807615</v>
      </c>
      <c r="U61" s="20" t="s">
        <v>48</v>
      </c>
      <c r="V61" s="20">
        <v>0</v>
      </c>
      <c r="W61" s="22">
        <f>V61</f>
        <v>0</v>
      </c>
      <c r="X61" s="20" t="s">
        <v>48</v>
      </c>
      <c r="Y61" s="20">
        <v>0</v>
      </c>
      <c r="Z61" s="22">
        <f>Y61</f>
        <v>0</v>
      </c>
      <c r="AA61" s="20" t="s">
        <v>48</v>
      </c>
      <c r="AB61" s="20">
        <v>0</v>
      </c>
      <c r="AC61" s="22">
        <f>AB61</f>
        <v>0</v>
      </c>
      <c r="AD61" s="20" t="s">
        <v>48</v>
      </c>
      <c r="AE61" s="20">
        <v>0</v>
      </c>
      <c r="AF61" s="22">
        <f>AE61</f>
        <v>0</v>
      </c>
      <c r="AG61" s="20" t="s">
        <v>48</v>
      </c>
      <c r="AH61" s="20">
        <v>0</v>
      </c>
      <c r="AI61" s="22">
        <f>AH61</f>
        <v>0</v>
      </c>
      <c r="AJ61" s="20" t="s">
        <v>48</v>
      </c>
      <c r="AK61" s="20">
        <v>0</v>
      </c>
      <c r="AL61" s="22">
        <f>AK61</f>
        <v>0</v>
      </c>
      <c r="AM61" s="20" t="s">
        <v>48</v>
      </c>
      <c r="AN61" s="20">
        <v>0</v>
      </c>
      <c r="AO61" s="22">
        <f>AN61</f>
        <v>0</v>
      </c>
      <c r="AP61" s="20">
        <v>60</v>
      </c>
      <c r="AQ61" s="20">
        <v>3600</v>
      </c>
      <c r="AR61" s="22">
        <f>DV61/AQ61*100</f>
        <v>66.33333333333333</v>
      </c>
      <c r="AS61" s="20" t="s">
        <v>48</v>
      </c>
      <c r="AT61" s="20">
        <v>0</v>
      </c>
      <c r="AU61" s="22">
        <f>AT61</f>
        <v>0</v>
      </c>
      <c r="AV61" s="20" t="s">
        <v>48</v>
      </c>
      <c r="AW61" s="20">
        <v>0</v>
      </c>
      <c r="AX61" s="22">
        <f>AW61</f>
        <v>0</v>
      </c>
      <c r="AY61" s="20" t="s">
        <v>48</v>
      </c>
      <c r="AZ61" s="20">
        <v>0</v>
      </c>
      <c r="BA61" s="22">
        <f>AZ61</f>
        <v>0</v>
      </c>
      <c r="BB61" s="20" t="s">
        <v>48</v>
      </c>
      <c r="BC61" s="20">
        <v>0</v>
      </c>
      <c r="BD61" s="22">
        <f>BC61</f>
        <v>0</v>
      </c>
      <c r="BE61" s="20" t="s">
        <v>48</v>
      </c>
      <c r="BF61" s="20">
        <v>0</v>
      </c>
      <c r="BG61" s="22">
        <f>BF61</f>
        <v>0</v>
      </c>
      <c r="BH61" s="20" t="s">
        <v>48</v>
      </c>
      <c r="BI61" s="20">
        <v>0</v>
      </c>
      <c r="BJ61" s="22">
        <f>BI61</f>
        <v>0</v>
      </c>
      <c r="BK61" s="20" t="s">
        <v>48</v>
      </c>
      <c r="BL61" s="20">
        <v>0</v>
      </c>
      <c r="BM61" s="22">
        <f>BL61</f>
        <v>0</v>
      </c>
      <c r="BN61" s="20" t="s">
        <v>48</v>
      </c>
      <c r="BO61" s="20">
        <v>0</v>
      </c>
      <c r="BP61" s="22">
        <f>BO61</f>
        <v>0</v>
      </c>
      <c r="BQ61" s="20" t="s">
        <v>48</v>
      </c>
      <c r="BR61" s="20">
        <v>0</v>
      </c>
      <c r="BS61" s="22">
        <f>BR61</f>
        <v>0</v>
      </c>
      <c r="BT61" s="20" t="s">
        <v>48</v>
      </c>
      <c r="BU61" s="20">
        <v>0</v>
      </c>
      <c r="BV61" s="22">
        <f>BU61</f>
        <v>0</v>
      </c>
      <c r="BW61" s="20" t="s">
        <v>48</v>
      </c>
      <c r="BX61" s="20">
        <v>0</v>
      </c>
      <c r="BY61" s="22">
        <f>BX61</f>
        <v>0</v>
      </c>
      <c r="BZ61" s="20" t="s">
        <v>48</v>
      </c>
      <c r="CA61" s="20">
        <v>0</v>
      </c>
      <c r="CB61" s="22">
        <f>CA61</f>
        <v>0</v>
      </c>
      <c r="CC61" s="20" t="s">
        <v>48</v>
      </c>
      <c r="CD61" s="20">
        <v>0</v>
      </c>
      <c r="CE61" s="22">
        <f>CD61</f>
        <v>0</v>
      </c>
      <c r="CF61" s="20">
        <v>47.8</v>
      </c>
      <c r="CG61" s="20">
        <v>2868</v>
      </c>
      <c r="CH61" s="22">
        <f>DV61/CG61*100</f>
        <v>83.26359832635984</v>
      </c>
      <c r="CI61" s="20" t="s">
        <v>48</v>
      </c>
      <c r="CJ61" s="20">
        <v>0</v>
      </c>
      <c r="CK61" s="22">
        <f>CJ61</f>
        <v>0</v>
      </c>
      <c r="CL61" s="20" t="s">
        <v>48</v>
      </c>
      <c r="CM61" s="20">
        <v>0</v>
      </c>
      <c r="CN61" s="22">
        <f>CM61</f>
        <v>0</v>
      </c>
      <c r="CO61" s="20" t="s">
        <v>48</v>
      </c>
      <c r="CP61" s="20">
        <v>0</v>
      </c>
      <c r="CQ61" s="22">
        <f>CP61</f>
        <v>0</v>
      </c>
      <c r="CR61" s="20" t="s">
        <v>48</v>
      </c>
      <c r="CS61" s="20">
        <v>0</v>
      </c>
      <c r="CT61" s="22">
        <f>CS61</f>
        <v>0</v>
      </c>
      <c r="CU61" s="20" t="s">
        <v>48</v>
      </c>
      <c r="CV61" s="20">
        <v>0</v>
      </c>
      <c r="CW61" s="22">
        <f>CV61</f>
        <v>0</v>
      </c>
      <c r="CX61" s="20" t="s">
        <v>48</v>
      </c>
      <c r="CY61" s="20">
        <v>0</v>
      </c>
      <c r="CZ61" s="22">
        <f>CY61</f>
        <v>0</v>
      </c>
      <c r="DA61" s="20" t="s">
        <v>48</v>
      </c>
      <c r="DB61" s="20">
        <v>0</v>
      </c>
      <c r="DC61" s="22">
        <f>DB61</f>
        <v>0</v>
      </c>
      <c r="DD61" s="20" t="s">
        <v>48</v>
      </c>
      <c r="DE61" s="20">
        <v>0</v>
      </c>
      <c r="DF61" s="22">
        <f>DE61</f>
        <v>0</v>
      </c>
      <c r="DG61" s="20" t="s">
        <v>48</v>
      </c>
      <c r="DH61" s="20">
        <v>0</v>
      </c>
      <c r="DI61" s="22">
        <f>DH61</f>
        <v>0</v>
      </c>
      <c r="DJ61" s="20" t="s">
        <v>48</v>
      </c>
      <c r="DK61" s="20">
        <v>0</v>
      </c>
      <c r="DL61" s="22">
        <f>DK61</f>
        <v>0</v>
      </c>
      <c r="DM61" s="20">
        <v>39.88</v>
      </c>
      <c r="DN61" s="20">
        <v>2392.8</v>
      </c>
      <c r="DO61" s="22">
        <f>DV61/DN61*100</f>
        <v>99.79939819458374</v>
      </c>
      <c r="DP61" s="20" t="s">
        <v>48</v>
      </c>
      <c r="DQ61" s="20">
        <v>0</v>
      </c>
      <c r="DR61" s="22">
        <f>DQ61</f>
        <v>0</v>
      </c>
      <c r="DS61" s="20" t="s">
        <v>48</v>
      </c>
      <c r="DT61" s="20">
        <v>0</v>
      </c>
      <c r="DU61" s="23">
        <f>DT61</f>
        <v>0</v>
      </c>
      <c r="DV61" s="24">
        <f>D61</f>
        <v>2388</v>
      </c>
      <c r="DW61" s="25"/>
      <c r="DX61" s="25"/>
      <c r="DY61" s="25"/>
      <c r="DZ61" s="25"/>
      <c r="EA61" s="25"/>
    </row>
    <row r="62" spans="1:131" ht="12.75">
      <c r="A62" s="10">
        <v>55</v>
      </c>
      <c r="B62" s="10">
        <v>60</v>
      </c>
      <c r="C62" s="20">
        <v>39.8</v>
      </c>
      <c r="D62" s="20">
        <v>2388</v>
      </c>
      <c r="E62" s="21">
        <f>DV62/D62*100</f>
        <v>100</v>
      </c>
      <c r="F62" s="20">
        <v>54.97</v>
      </c>
      <c r="G62" s="20">
        <v>3298.2</v>
      </c>
      <c r="H62" s="22">
        <f>DV62/G62*100</f>
        <v>72.40312897944334</v>
      </c>
      <c r="I62" s="20" t="s">
        <v>48</v>
      </c>
      <c r="J62" s="20">
        <v>0</v>
      </c>
      <c r="K62" s="22">
        <f>J62</f>
        <v>0</v>
      </c>
      <c r="L62" s="20">
        <v>70</v>
      </c>
      <c r="M62" s="20">
        <v>4200</v>
      </c>
      <c r="N62" s="22">
        <f>DV62/M62*100</f>
        <v>56.85714285714286</v>
      </c>
      <c r="O62" s="20" t="s">
        <v>48</v>
      </c>
      <c r="P62" s="20">
        <v>0</v>
      </c>
      <c r="Q62" s="22">
        <f>P62</f>
        <v>0</v>
      </c>
      <c r="R62" s="20">
        <v>49.9</v>
      </c>
      <c r="S62" s="20">
        <v>2994</v>
      </c>
      <c r="T62" s="22">
        <f>DV62/S62*100</f>
        <v>79.75951903807615</v>
      </c>
      <c r="U62" s="20" t="s">
        <v>48</v>
      </c>
      <c r="V62" s="20">
        <v>0</v>
      </c>
      <c r="W62" s="22">
        <f>V62</f>
        <v>0</v>
      </c>
      <c r="X62" s="20" t="s">
        <v>48</v>
      </c>
      <c r="Y62" s="20">
        <v>0</v>
      </c>
      <c r="Z62" s="22">
        <f>Y62</f>
        <v>0</v>
      </c>
      <c r="AA62" s="20" t="s">
        <v>48</v>
      </c>
      <c r="AB62" s="20">
        <v>0</v>
      </c>
      <c r="AC62" s="22">
        <f>AB62</f>
        <v>0</v>
      </c>
      <c r="AD62" s="20" t="s">
        <v>48</v>
      </c>
      <c r="AE62" s="20">
        <v>0</v>
      </c>
      <c r="AF62" s="22">
        <f>AE62</f>
        <v>0</v>
      </c>
      <c r="AG62" s="20" t="s">
        <v>48</v>
      </c>
      <c r="AH62" s="20">
        <v>0</v>
      </c>
      <c r="AI62" s="22">
        <f>AH62</f>
        <v>0</v>
      </c>
      <c r="AJ62" s="20" t="s">
        <v>48</v>
      </c>
      <c r="AK62" s="20">
        <v>0</v>
      </c>
      <c r="AL62" s="22">
        <f>AK62</f>
        <v>0</v>
      </c>
      <c r="AM62" s="20" t="s">
        <v>48</v>
      </c>
      <c r="AN62" s="20">
        <v>0</v>
      </c>
      <c r="AO62" s="22">
        <f>AN62</f>
        <v>0</v>
      </c>
      <c r="AP62" s="20" t="s">
        <v>48</v>
      </c>
      <c r="AQ62" s="20">
        <v>0</v>
      </c>
      <c r="AR62" s="22">
        <f>AQ62</f>
        <v>0</v>
      </c>
      <c r="AS62" s="20" t="s">
        <v>48</v>
      </c>
      <c r="AT62" s="20">
        <v>0</v>
      </c>
      <c r="AU62" s="22">
        <f>AT62</f>
        <v>0</v>
      </c>
      <c r="AV62" s="20" t="s">
        <v>48</v>
      </c>
      <c r="AW62" s="20">
        <v>0</v>
      </c>
      <c r="AX62" s="22">
        <f>AW62</f>
        <v>0</v>
      </c>
      <c r="AY62" s="20" t="s">
        <v>48</v>
      </c>
      <c r="AZ62" s="20">
        <v>0</v>
      </c>
      <c r="BA62" s="22">
        <f>AZ62</f>
        <v>0</v>
      </c>
      <c r="BB62" s="20" t="s">
        <v>48</v>
      </c>
      <c r="BC62" s="20">
        <v>0</v>
      </c>
      <c r="BD62" s="22">
        <f>BC62</f>
        <v>0</v>
      </c>
      <c r="BE62" s="20" t="s">
        <v>48</v>
      </c>
      <c r="BF62" s="20">
        <v>0</v>
      </c>
      <c r="BG62" s="22">
        <f>BF62</f>
        <v>0</v>
      </c>
      <c r="BH62" s="20" t="s">
        <v>48</v>
      </c>
      <c r="BI62" s="20">
        <v>0</v>
      </c>
      <c r="BJ62" s="22">
        <f>BI62</f>
        <v>0</v>
      </c>
      <c r="BK62" s="20" t="s">
        <v>48</v>
      </c>
      <c r="BL62" s="20">
        <v>0</v>
      </c>
      <c r="BM62" s="22">
        <f>BL62</f>
        <v>0</v>
      </c>
      <c r="BN62" s="20" t="s">
        <v>48</v>
      </c>
      <c r="BO62" s="20">
        <v>0</v>
      </c>
      <c r="BP62" s="22">
        <f>BO62</f>
        <v>0</v>
      </c>
      <c r="BQ62" s="20" t="s">
        <v>48</v>
      </c>
      <c r="BR62" s="20">
        <v>0</v>
      </c>
      <c r="BS62" s="22">
        <f>BR62</f>
        <v>0</v>
      </c>
      <c r="BT62" s="20" t="s">
        <v>48</v>
      </c>
      <c r="BU62" s="20">
        <v>0</v>
      </c>
      <c r="BV62" s="22">
        <f>BU62</f>
        <v>0</v>
      </c>
      <c r="BW62" s="20" t="s">
        <v>48</v>
      </c>
      <c r="BX62" s="20">
        <v>0</v>
      </c>
      <c r="BY62" s="22">
        <f>BX62</f>
        <v>0</v>
      </c>
      <c r="BZ62" s="20" t="s">
        <v>48</v>
      </c>
      <c r="CA62" s="20">
        <v>0</v>
      </c>
      <c r="CB62" s="22">
        <f>CA62</f>
        <v>0</v>
      </c>
      <c r="CC62" s="20" t="s">
        <v>48</v>
      </c>
      <c r="CD62" s="20">
        <v>0</v>
      </c>
      <c r="CE62" s="22">
        <f>CD62</f>
        <v>0</v>
      </c>
      <c r="CF62" s="20">
        <v>47.8</v>
      </c>
      <c r="CG62" s="20">
        <v>2868</v>
      </c>
      <c r="CH62" s="22">
        <f>DV62/CG62*100</f>
        <v>83.26359832635984</v>
      </c>
      <c r="CI62" s="20" t="s">
        <v>48</v>
      </c>
      <c r="CJ62" s="20">
        <v>0</v>
      </c>
      <c r="CK62" s="22">
        <f>CJ62</f>
        <v>0</v>
      </c>
      <c r="CL62" s="20" t="s">
        <v>48</v>
      </c>
      <c r="CM62" s="20">
        <v>0</v>
      </c>
      <c r="CN62" s="22">
        <f>CM62</f>
        <v>0</v>
      </c>
      <c r="CO62" s="20" t="s">
        <v>48</v>
      </c>
      <c r="CP62" s="20">
        <v>0</v>
      </c>
      <c r="CQ62" s="22">
        <f>CP62</f>
        <v>0</v>
      </c>
      <c r="CR62" s="20" t="s">
        <v>48</v>
      </c>
      <c r="CS62" s="20">
        <v>0</v>
      </c>
      <c r="CT62" s="22">
        <f>CS62</f>
        <v>0</v>
      </c>
      <c r="CU62" s="20" t="s">
        <v>48</v>
      </c>
      <c r="CV62" s="20">
        <v>0</v>
      </c>
      <c r="CW62" s="22">
        <f>CV62</f>
        <v>0</v>
      </c>
      <c r="CX62" s="20" t="s">
        <v>48</v>
      </c>
      <c r="CY62" s="20">
        <v>0</v>
      </c>
      <c r="CZ62" s="22">
        <f>CY62</f>
        <v>0</v>
      </c>
      <c r="DA62" s="20" t="s">
        <v>48</v>
      </c>
      <c r="DB62" s="20">
        <v>0</v>
      </c>
      <c r="DC62" s="22">
        <f>DB62</f>
        <v>0</v>
      </c>
      <c r="DD62" s="20" t="s">
        <v>48</v>
      </c>
      <c r="DE62" s="20">
        <v>0</v>
      </c>
      <c r="DF62" s="22">
        <f>DE62</f>
        <v>0</v>
      </c>
      <c r="DG62" s="20" t="s">
        <v>48</v>
      </c>
      <c r="DH62" s="20">
        <v>0</v>
      </c>
      <c r="DI62" s="22">
        <f>DH62</f>
        <v>0</v>
      </c>
      <c r="DJ62" s="20" t="s">
        <v>48</v>
      </c>
      <c r="DK62" s="20">
        <v>0</v>
      </c>
      <c r="DL62" s="22">
        <f>DK62</f>
        <v>0</v>
      </c>
      <c r="DM62" s="20">
        <v>39.88</v>
      </c>
      <c r="DN62" s="20">
        <v>2392.8</v>
      </c>
      <c r="DO62" s="22">
        <f>DV62/DN62*100</f>
        <v>99.79939819458374</v>
      </c>
      <c r="DP62" s="20" t="s">
        <v>48</v>
      </c>
      <c r="DQ62" s="20">
        <v>0</v>
      </c>
      <c r="DR62" s="22">
        <f>DQ62</f>
        <v>0</v>
      </c>
      <c r="DS62" s="20" t="s">
        <v>48</v>
      </c>
      <c r="DT62" s="20">
        <v>0</v>
      </c>
      <c r="DU62" s="23">
        <f>DT62</f>
        <v>0</v>
      </c>
      <c r="DV62" s="24">
        <f>D62</f>
        <v>2388</v>
      </c>
      <c r="DW62" s="25"/>
      <c r="DX62" s="25"/>
      <c r="DY62" s="25"/>
      <c r="DZ62" s="25"/>
      <c r="EA62" s="25"/>
    </row>
    <row r="63" spans="1:131" ht="12.75">
      <c r="A63" s="10">
        <v>56</v>
      </c>
      <c r="B63" s="10">
        <v>60</v>
      </c>
      <c r="C63" s="20" t="s">
        <v>48</v>
      </c>
      <c r="D63" s="20">
        <v>0</v>
      </c>
      <c r="E63" s="22">
        <v>0</v>
      </c>
      <c r="F63" s="20">
        <v>54.97</v>
      </c>
      <c r="G63" s="20">
        <v>3298.2</v>
      </c>
      <c r="H63" s="22">
        <f>DV63/G63*100</f>
        <v>72.54866290704022</v>
      </c>
      <c r="I63" s="20" t="s">
        <v>48</v>
      </c>
      <c r="J63" s="20">
        <v>0</v>
      </c>
      <c r="K63" s="22">
        <f>J63</f>
        <v>0</v>
      </c>
      <c r="L63" s="20" t="s">
        <v>48</v>
      </c>
      <c r="M63" s="20">
        <v>0</v>
      </c>
      <c r="N63" s="22">
        <v>0</v>
      </c>
      <c r="O63" s="20">
        <v>70</v>
      </c>
      <c r="P63" s="20">
        <v>4200</v>
      </c>
      <c r="Q63" s="22">
        <f>DV63/P63*100</f>
        <v>56.971428571428575</v>
      </c>
      <c r="R63" s="20">
        <v>49.9</v>
      </c>
      <c r="S63" s="20">
        <v>2994</v>
      </c>
      <c r="T63" s="22">
        <f>DV63/S63*100</f>
        <v>79.91983967935873</v>
      </c>
      <c r="U63" s="20" t="s">
        <v>48</v>
      </c>
      <c r="V63" s="20">
        <v>0</v>
      </c>
      <c r="W63" s="22">
        <f>V63</f>
        <v>0</v>
      </c>
      <c r="X63" s="20" t="s">
        <v>48</v>
      </c>
      <c r="Y63" s="20">
        <v>0</v>
      </c>
      <c r="Z63" s="22">
        <f>Y63</f>
        <v>0</v>
      </c>
      <c r="AA63" s="20" t="s">
        <v>48</v>
      </c>
      <c r="AB63" s="20">
        <v>0</v>
      </c>
      <c r="AC63" s="22">
        <f>AB63</f>
        <v>0</v>
      </c>
      <c r="AD63" s="20" t="s">
        <v>48</v>
      </c>
      <c r="AE63" s="20">
        <v>0</v>
      </c>
      <c r="AF63" s="22">
        <f>AE63</f>
        <v>0</v>
      </c>
      <c r="AG63" s="20" t="s">
        <v>48</v>
      </c>
      <c r="AH63" s="20">
        <v>0</v>
      </c>
      <c r="AI63" s="22">
        <f>AH63</f>
        <v>0</v>
      </c>
      <c r="AJ63" s="20" t="s">
        <v>48</v>
      </c>
      <c r="AK63" s="20">
        <v>0</v>
      </c>
      <c r="AL63" s="22">
        <f>AK63</f>
        <v>0</v>
      </c>
      <c r="AM63" s="20" t="s">
        <v>48</v>
      </c>
      <c r="AN63" s="20">
        <v>0</v>
      </c>
      <c r="AO63" s="22">
        <f>AN63</f>
        <v>0</v>
      </c>
      <c r="AP63" s="20" t="s">
        <v>48</v>
      </c>
      <c r="AQ63" s="20">
        <v>0</v>
      </c>
      <c r="AR63" s="22">
        <f>AQ63</f>
        <v>0</v>
      </c>
      <c r="AS63" s="20" t="s">
        <v>48</v>
      </c>
      <c r="AT63" s="20">
        <v>0</v>
      </c>
      <c r="AU63" s="22">
        <f>AT63</f>
        <v>0</v>
      </c>
      <c r="AV63" s="20" t="s">
        <v>48</v>
      </c>
      <c r="AW63" s="20">
        <v>0</v>
      </c>
      <c r="AX63" s="22">
        <f>AW63</f>
        <v>0</v>
      </c>
      <c r="AY63" s="20" t="s">
        <v>48</v>
      </c>
      <c r="AZ63" s="20">
        <v>0</v>
      </c>
      <c r="BA63" s="22">
        <f>AZ63</f>
        <v>0</v>
      </c>
      <c r="BB63" s="20" t="s">
        <v>48</v>
      </c>
      <c r="BC63" s="20">
        <v>0</v>
      </c>
      <c r="BD63" s="22">
        <f>BC63</f>
        <v>0</v>
      </c>
      <c r="BE63" s="20" t="s">
        <v>48</v>
      </c>
      <c r="BF63" s="20">
        <v>0</v>
      </c>
      <c r="BG63" s="22">
        <f>BF63</f>
        <v>0</v>
      </c>
      <c r="BH63" s="20" t="s">
        <v>48</v>
      </c>
      <c r="BI63" s="20">
        <v>0</v>
      </c>
      <c r="BJ63" s="22">
        <f>BI63</f>
        <v>0</v>
      </c>
      <c r="BK63" s="20" t="s">
        <v>48</v>
      </c>
      <c r="BL63" s="20">
        <v>0</v>
      </c>
      <c r="BM63" s="22">
        <f>BL63</f>
        <v>0</v>
      </c>
      <c r="BN63" s="20" t="s">
        <v>48</v>
      </c>
      <c r="BO63" s="20">
        <v>0</v>
      </c>
      <c r="BP63" s="22">
        <f>BO63</f>
        <v>0</v>
      </c>
      <c r="BQ63" s="20" t="s">
        <v>48</v>
      </c>
      <c r="BR63" s="20">
        <v>0</v>
      </c>
      <c r="BS63" s="22">
        <f>BR63</f>
        <v>0</v>
      </c>
      <c r="BT63" s="20" t="s">
        <v>48</v>
      </c>
      <c r="BU63" s="20">
        <v>0</v>
      </c>
      <c r="BV63" s="22">
        <f>BU63</f>
        <v>0</v>
      </c>
      <c r="BW63" s="20" t="s">
        <v>48</v>
      </c>
      <c r="BX63" s="20">
        <v>0</v>
      </c>
      <c r="BY63" s="22">
        <f>BX63</f>
        <v>0</v>
      </c>
      <c r="BZ63" s="20" t="s">
        <v>48</v>
      </c>
      <c r="CA63" s="20">
        <v>0</v>
      </c>
      <c r="CB63" s="22">
        <f>CA63</f>
        <v>0</v>
      </c>
      <c r="CC63" s="20" t="s">
        <v>48</v>
      </c>
      <c r="CD63" s="20">
        <v>0</v>
      </c>
      <c r="CE63" s="22">
        <f>CD63</f>
        <v>0</v>
      </c>
      <c r="CF63" s="20">
        <v>47.8</v>
      </c>
      <c r="CG63" s="20">
        <v>2868</v>
      </c>
      <c r="CH63" s="22">
        <f>DV63/CG63*100</f>
        <v>83.43096234309624</v>
      </c>
      <c r="CI63" s="20" t="s">
        <v>48</v>
      </c>
      <c r="CJ63" s="20">
        <v>0</v>
      </c>
      <c r="CK63" s="22">
        <f>CJ63</f>
        <v>0</v>
      </c>
      <c r="CL63" s="20" t="s">
        <v>48</v>
      </c>
      <c r="CM63" s="20">
        <v>0</v>
      </c>
      <c r="CN63" s="22">
        <f>CM63</f>
        <v>0</v>
      </c>
      <c r="CO63" s="20" t="s">
        <v>48</v>
      </c>
      <c r="CP63" s="20">
        <v>0</v>
      </c>
      <c r="CQ63" s="22">
        <f>CP63</f>
        <v>0</v>
      </c>
      <c r="CR63" s="20" t="s">
        <v>48</v>
      </c>
      <c r="CS63" s="20">
        <v>0</v>
      </c>
      <c r="CT63" s="22">
        <f>CS63</f>
        <v>0</v>
      </c>
      <c r="CU63" s="20" t="s">
        <v>48</v>
      </c>
      <c r="CV63" s="20">
        <v>0</v>
      </c>
      <c r="CW63" s="22">
        <f>CV63</f>
        <v>0</v>
      </c>
      <c r="CX63" s="20" t="s">
        <v>48</v>
      </c>
      <c r="CY63" s="20">
        <v>0</v>
      </c>
      <c r="CZ63" s="22">
        <f>CY63</f>
        <v>0</v>
      </c>
      <c r="DA63" s="20" t="s">
        <v>48</v>
      </c>
      <c r="DB63" s="20">
        <v>0</v>
      </c>
      <c r="DC63" s="22">
        <f>DB63</f>
        <v>0</v>
      </c>
      <c r="DD63" s="20" t="s">
        <v>48</v>
      </c>
      <c r="DE63" s="20">
        <v>0</v>
      </c>
      <c r="DF63" s="22">
        <f>DE63</f>
        <v>0</v>
      </c>
      <c r="DG63" s="20" t="s">
        <v>48</v>
      </c>
      <c r="DH63" s="20">
        <v>0</v>
      </c>
      <c r="DI63" s="22">
        <f>DH63</f>
        <v>0</v>
      </c>
      <c r="DJ63" s="20" t="s">
        <v>48</v>
      </c>
      <c r="DK63" s="20">
        <v>0</v>
      </c>
      <c r="DL63" s="22">
        <f>DK63</f>
        <v>0</v>
      </c>
      <c r="DM63" s="20">
        <v>39.88</v>
      </c>
      <c r="DN63" s="20">
        <v>2392.8</v>
      </c>
      <c r="DO63" s="21">
        <f>DV63/DN63*100</f>
        <v>100</v>
      </c>
      <c r="DP63" s="20" t="s">
        <v>48</v>
      </c>
      <c r="DQ63" s="20">
        <v>0</v>
      </c>
      <c r="DR63" s="22">
        <f>DQ63</f>
        <v>0</v>
      </c>
      <c r="DS63" s="20" t="s">
        <v>48</v>
      </c>
      <c r="DT63" s="20">
        <v>0</v>
      </c>
      <c r="DU63" s="23">
        <f>DT63</f>
        <v>0</v>
      </c>
      <c r="DV63" s="24">
        <f>DN63</f>
        <v>2392.8</v>
      </c>
      <c r="DW63" s="25"/>
      <c r="DX63" s="25"/>
      <c r="DY63" s="25"/>
      <c r="DZ63" s="25"/>
      <c r="EA63" s="25"/>
    </row>
    <row r="64" spans="1:131" ht="12.75">
      <c r="A64" s="10">
        <v>57</v>
      </c>
      <c r="B64" s="10">
        <v>60</v>
      </c>
      <c r="C64" s="20" t="s">
        <v>48</v>
      </c>
      <c r="D64" s="20">
        <v>0</v>
      </c>
      <c r="E64" s="22">
        <v>0</v>
      </c>
      <c r="F64" s="20">
        <v>54.97</v>
      </c>
      <c r="G64" s="20">
        <v>3298.2</v>
      </c>
      <c r="H64" s="22">
        <f>DV64/G64*100</f>
        <v>72.54866290704022</v>
      </c>
      <c r="I64" s="20" t="s">
        <v>48</v>
      </c>
      <c r="J64" s="20">
        <v>0</v>
      </c>
      <c r="K64" s="22">
        <f>J64</f>
        <v>0</v>
      </c>
      <c r="L64" s="20">
        <v>70</v>
      </c>
      <c r="M64" s="20">
        <v>4200</v>
      </c>
      <c r="N64" s="22">
        <f>DV64/M64*100</f>
        <v>56.971428571428575</v>
      </c>
      <c r="O64" s="20" t="s">
        <v>48</v>
      </c>
      <c r="P64" s="20">
        <v>0</v>
      </c>
      <c r="Q64" s="22">
        <f>P64</f>
        <v>0</v>
      </c>
      <c r="R64" s="20">
        <v>49.9</v>
      </c>
      <c r="S64" s="20">
        <v>2994</v>
      </c>
      <c r="T64" s="22">
        <f>DV64/S64*100</f>
        <v>79.91983967935873</v>
      </c>
      <c r="U64" s="20" t="s">
        <v>48</v>
      </c>
      <c r="V64" s="20">
        <v>0</v>
      </c>
      <c r="W64" s="22">
        <f>V64</f>
        <v>0</v>
      </c>
      <c r="X64" s="20" t="s">
        <v>48</v>
      </c>
      <c r="Y64" s="20">
        <v>0</v>
      </c>
      <c r="Z64" s="22">
        <f>Y64</f>
        <v>0</v>
      </c>
      <c r="AA64" s="20" t="s">
        <v>48</v>
      </c>
      <c r="AB64" s="20">
        <v>0</v>
      </c>
      <c r="AC64" s="22">
        <f>AB64</f>
        <v>0</v>
      </c>
      <c r="AD64" s="20" t="s">
        <v>48</v>
      </c>
      <c r="AE64" s="20">
        <v>0</v>
      </c>
      <c r="AF64" s="22">
        <f>AE64</f>
        <v>0</v>
      </c>
      <c r="AG64" s="20" t="s">
        <v>48</v>
      </c>
      <c r="AH64" s="20">
        <v>0</v>
      </c>
      <c r="AI64" s="22">
        <f>AH64</f>
        <v>0</v>
      </c>
      <c r="AJ64" s="20" t="s">
        <v>48</v>
      </c>
      <c r="AK64" s="20">
        <v>0</v>
      </c>
      <c r="AL64" s="22">
        <f>AK64</f>
        <v>0</v>
      </c>
      <c r="AM64" s="20" t="s">
        <v>48</v>
      </c>
      <c r="AN64" s="20">
        <v>0</v>
      </c>
      <c r="AO64" s="22">
        <f>AN64</f>
        <v>0</v>
      </c>
      <c r="AP64" s="20" t="s">
        <v>48</v>
      </c>
      <c r="AQ64" s="20">
        <v>0</v>
      </c>
      <c r="AR64" s="22">
        <f>AQ64</f>
        <v>0</v>
      </c>
      <c r="AS64" s="20" t="s">
        <v>48</v>
      </c>
      <c r="AT64" s="20">
        <v>0</v>
      </c>
      <c r="AU64" s="22">
        <f>AT64</f>
        <v>0</v>
      </c>
      <c r="AV64" s="20" t="s">
        <v>48</v>
      </c>
      <c r="AW64" s="20">
        <v>0</v>
      </c>
      <c r="AX64" s="22">
        <f>AW64</f>
        <v>0</v>
      </c>
      <c r="AY64" s="20" t="s">
        <v>48</v>
      </c>
      <c r="AZ64" s="20">
        <v>0</v>
      </c>
      <c r="BA64" s="22">
        <f>AZ64</f>
        <v>0</v>
      </c>
      <c r="BB64" s="20" t="s">
        <v>48</v>
      </c>
      <c r="BC64" s="20">
        <v>0</v>
      </c>
      <c r="BD64" s="22">
        <f>BC64</f>
        <v>0</v>
      </c>
      <c r="BE64" s="20" t="s">
        <v>48</v>
      </c>
      <c r="BF64" s="20">
        <v>0</v>
      </c>
      <c r="BG64" s="22">
        <f>BF64</f>
        <v>0</v>
      </c>
      <c r="BH64" s="20" t="s">
        <v>48</v>
      </c>
      <c r="BI64" s="20">
        <v>0</v>
      </c>
      <c r="BJ64" s="22">
        <f>BI64</f>
        <v>0</v>
      </c>
      <c r="BK64" s="20" t="s">
        <v>48</v>
      </c>
      <c r="BL64" s="20">
        <v>0</v>
      </c>
      <c r="BM64" s="22">
        <f>BL64</f>
        <v>0</v>
      </c>
      <c r="BN64" s="20" t="s">
        <v>48</v>
      </c>
      <c r="BO64" s="20">
        <v>0</v>
      </c>
      <c r="BP64" s="22">
        <f>BO64</f>
        <v>0</v>
      </c>
      <c r="BQ64" s="20" t="s">
        <v>48</v>
      </c>
      <c r="BR64" s="20">
        <v>0</v>
      </c>
      <c r="BS64" s="22">
        <f>BR64</f>
        <v>0</v>
      </c>
      <c r="BT64" s="20" t="s">
        <v>48</v>
      </c>
      <c r="BU64" s="20">
        <v>0</v>
      </c>
      <c r="BV64" s="22">
        <f>BU64</f>
        <v>0</v>
      </c>
      <c r="BW64" s="20" t="s">
        <v>48</v>
      </c>
      <c r="BX64" s="20">
        <v>0</v>
      </c>
      <c r="BY64" s="22">
        <f>BX64</f>
        <v>0</v>
      </c>
      <c r="BZ64" s="20" t="s">
        <v>48</v>
      </c>
      <c r="CA64" s="20">
        <v>0</v>
      </c>
      <c r="CB64" s="22">
        <f>CA64</f>
        <v>0</v>
      </c>
      <c r="CC64" s="20" t="s">
        <v>48</v>
      </c>
      <c r="CD64" s="20">
        <v>0</v>
      </c>
      <c r="CE64" s="22">
        <f>CD64</f>
        <v>0</v>
      </c>
      <c r="CF64" s="20">
        <v>47.8</v>
      </c>
      <c r="CG64" s="20">
        <v>2868</v>
      </c>
      <c r="CH64" s="22">
        <f>DV64/CG64*100</f>
        <v>83.43096234309624</v>
      </c>
      <c r="CI64" s="20" t="s">
        <v>48</v>
      </c>
      <c r="CJ64" s="20">
        <v>0</v>
      </c>
      <c r="CK64" s="22">
        <f>CJ64</f>
        <v>0</v>
      </c>
      <c r="CL64" s="20" t="s">
        <v>48</v>
      </c>
      <c r="CM64" s="20">
        <v>0</v>
      </c>
      <c r="CN64" s="22">
        <f>CM64</f>
        <v>0</v>
      </c>
      <c r="CO64" s="20" t="s">
        <v>48</v>
      </c>
      <c r="CP64" s="20">
        <v>0</v>
      </c>
      <c r="CQ64" s="22">
        <f>CP64</f>
        <v>0</v>
      </c>
      <c r="CR64" s="20" t="s">
        <v>48</v>
      </c>
      <c r="CS64" s="20">
        <v>0</v>
      </c>
      <c r="CT64" s="22">
        <f>CS64</f>
        <v>0</v>
      </c>
      <c r="CU64" s="20" t="s">
        <v>48</v>
      </c>
      <c r="CV64" s="20">
        <v>0</v>
      </c>
      <c r="CW64" s="22">
        <f>CV64</f>
        <v>0</v>
      </c>
      <c r="CX64" s="20" t="s">
        <v>48</v>
      </c>
      <c r="CY64" s="20">
        <v>0</v>
      </c>
      <c r="CZ64" s="22">
        <f>CY64</f>
        <v>0</v>
      </c>
      <c r="DA64" s="20" t="s">
        <v>48</v>
      </c>
      <c r="DB64" s="20">
        <v>0</v>
      </c>
      <c r="DC64" s="22">
        <f>DB64</f>
        <v>0</v>
      </c>
      <c r="DD64" s="20" t="s">
        <v>48</v>
      </c>
      <c r="DE64" s="20">
        <v>0</v>
      </c>
      <c r="DF64" s="22">
        <f>DE64</f>
        <v>0</v>
      </c>
      <c r="DG64" s="20" t="s">
        <v>48</v>
      </c>
      <c r="DH64" s="20">
        <v>0</v>
      </c>
      <c r="DI64" s="22">
        <f>DH64</f>
        <v>0</v>
      </c>
      <c r="DJ64" s="20" t="s">
        <v>48</v>
      </c>
      <c r="DK64" s="20">
        <v>0</v>
      </c>
      <c r="DL64" s="22">
        <f>DK64</f>
        <v>0</v>
      </c>
      <c r="DM64" s="20">
        <v>39.88</v>
      </c>
      <c r="DN64" s="20">
        <v>2392.8</v>
      </c>
      <c r="DO64" s="21">
        <f>DV64/DN64*100</f>
        <v>100</v>
      </c>
      <c r="DP64" s="20" t="s">
        <v>48</v>
      </c>
      <c r="DQ64" s="20">
        <v>0</v>
      </c>
      <c r="DR64" s="22">
        <f>DQ64</f>
        <v>0</v>
      </c>
      <c r="DS64" s="20" t="s">
        <v>48</v>
      </c>
      <c r="DT64" s="20">
        <v>0</v>
      </c>
      <c r="DU64" s="23">
        <f>DT64</f>
        <v>0</v>
      </c>
      <c r="DV64" s="24">
        <f>DN64</f>
        <v>2392.8</v>
      </c>
      <c r="DW64" s="25"/>
      <c r="DX64" s="25"/>
      <c r="DY64" s="25"/>
      <c r="DZ64" s="25"/>
      <c r="EA64" s="25"/>
    </row>
    <row r="65" spans="1:131" ht="12.75">
      <c r="A65" s="10">
        <v>58</v>
      </c>
      <c r="B65" s="10">
        <v>60</v>
      </c>
      <c r="C65" s="20" t="s">
        <v>48</v>
      </c>
      <c r="D65" s="20">
        <v>0</v>
      </c>
      <c r="E65" s="22">
        <v>0</v>
      </c>
      <c r="F65" s="20">
        <v>58.49</v>
      </c>
      <c r="G65" s="20">
        <v>3509.4</v>
      </c>
      <c r="H65" s="22">
        <f>DV65/G65*100</f>
        <v>68.18259531543855</v>
      </c>
      <c r="I65" s="20" t="s">
        <v>48</v>
      </c>
      <c r="J65" s="20">
        <v>0</v>
      </c>
      <c r="K65" s="22">
        <f>J65</f>
        <v>0</v>
      </c>
      <c r="L65" s="20" t="s">
        <v>48</v>
      </c>
      <c r="M65" s="20">
        <v>0</v>
      </c>
      <c r="N65" s="22">
        <f>M65</f>
        <v>0</v>
      </c>
      <c r="O65" s="20" t="s">
        <v>48</v>
      </c>
      <c r="P65" s="20">
        <v>0</v>
      </c>
      <c r="Q65" s="22">
        <f>P65</f>
        <v>0</v>
      </c>
      <c r="R65" s="20">
        <v>49.9</v>
      </c>
      <c r="S65" s="20">
        <v>2994</v>
      </c>
      <c r="T65" s="22">
        <f>DV65/S65*100</f>
        <v>79.91983967935873</v>
      </c>
      <c r="U65" s="20" t="s">
        <v>48</v>
      </c>
      <c r="V65" s="20">
        <v>0</v>
      </c>
      <c r="W65" s="22">
        <f>V65</f>
        <v>0</v>
      </c>
      <c r="X65" s="20" t="s">
        <v>48</v>
      </c>
      <c r="Y65" s="20">
        <v>0</v>
      </c>
      <c r="Z65" s="22">
        <f>Y65</f>
        <v>0</v>
      </c>
      <c r="AA65" s="20" t="s">
        <v>48</v>
      </c>
      <c r="AB65" s="20">
        <v>0</v>
      </c>
      <c r="AC65" s="22">
        <f>AB65</f>
        <v>0</v>
      </c>
      <c r="AD65" s="20" t="s">
        <v>48</v>
      </c>
      <c r="AE65" s="20">
        <v>0</v>
      </c>
      <c r="AF65" s="22">
        <f>AE65</f>
        <v>0</v>
      </c>
      <c r="AG65" s="20" t="s">
        <v>48</v>
      </c>
      <c r="AH65" s="20">
        <v>0</v>
      </c>
      <c r="AI65" s="22">
        <f>AH65</f>
        <v>0</v>
      </c>
      <c r="AJ65" s="20" t="s">
        <v>48</v>
      </c>
      <c r="AK65" s="20">
        <v>0</v>
      </c>
      <c r="AL65" s="22">
        <f>AK65</f>
        <v>0</v>
      </c>
      <c r="AM65" s="20" t="s">
        <v>48</v>
      </c>
      <c r="AN65" s="20">
        <v>0</v>
      </c>
      <c r="AO65" s="22">
        <f>AN65</f>
        <v>0</v>
      </c>
      <c r="AP65" s="20" t="s">
        <v>48</v>
      </c>
      <c r="AQ65" s="20">
        <v>0</v>
      </c>
      <c r="AR65" s="22">
        <f>AQ65</f>
        <v>0</v>
      </c>
      <c r="AS65" s="20" t="s">
        <v>48</v>
      </c>
      <c r="AT65" s="20">
        <v>0</v>
      </c>
      <c r="AU65" s="22">
        <f>AT65</f>
        <v>0</v>
      </c>
      <c r="AV65" s="20" t="s">
        <v>48</v>
      </c>
      <c r="AW65" s="20">
        <v>0</v>
      </c>
      <c r="AX65" s="22">
        <f>AW65</f>
        <v>0</v>
      </c>
      <c r="AY65" s="20" t="s">
        <v>48</v>
      </c>
      <c r="AZ65" s="20">
        <v>0</v>
      </c>
      <c r="BA65" s="22">
        <f>AZ65</f>
        <v>0</v>
      </c>
      <c r="BB65" s="20" t="s">
        <v>48</v>
      </c>
      <c r="BC65" s="20">
        <v>0</v>
      </c>
      <c r="BD65" s="22">
        <f>BC65</f>
        <v>0</v>
      </c>
      <c r="BE65" s="20" t="s">
        <v>48</v>
      </c>
      <c r="BF65" s="20">
        <v>0</v>
      </c>
      <c r="BG65" s="22">
        <f>BF65</f>
        <v>0</v>
      </c>
      <c r="BH65" s="20" t="s">
        <v>48</v>
      </c>
      <c r="BI65" s="20">
        <v>0</v>
      </c>
      <c r="BJ65" s="22">
        <f>BI65</f>
        <v>0</v>
      </c>
      <c r="BK65" s="20" t="s">
        <v>48</v>
      </c>
      <c r="BL65" s="20">
        <v>0</v>
      </c>
      <c r="BM65" s="22">
        <f>BL65</f>
        <v>0</v>
      </c>
      <c r="BN65" s="20" t="s">
        <v>48</v>
      </c>
      <c r="BO65" s="20">
        <v>0</v>
      </c>
      <c r="BP65" s="22">
        <f>BO65</f>
        <v>0</v>
      </c>
      <c r="BQ65" s="20" t="s">
        <v>48</v>
      </c>
      <c r="BR65" s="20">
        <v>0</v>
      </c>
      <c r="BS65" s="22">
        <f>BR65</f>
        <v>0</v>
      </c>
      <c r="BT65" s="20" t="s">
        <v>48</v>
      </c>
      <c r="BU65" s="20">
        <v>0</v>
      </c>
      <c r="BV65" s="22">
        <f>BU65</f>
        <v>0</v>
      </c>
      <c r="BW65" s="20" t="s">
        <v>48</v>
      </c>
      <c r="BX65" s="20">
        <v>0</v>
      </c>
      <c r="BY65" s="22">
        <f>BX65</f>
        <v>0</v>
      </c>
      <c r="BZ65" s="20" t="s">
        <v>48</v>
      </c>
      <c r="CA65" s="20">
        <v>0</v>
      </c>
      <c r="CB65" s="22">
        <f>CA65</f>
        <v>0</v>
      </c>
      <c r="CC65" s="20" t="s">
        <v>48</v>
      </c>
      <c r="CD65" s="20">
        <v>0</v>
      </c>
      <c r="CE65" s="22">
        <f>CD65</f>
        <v>0</v>
      </c>
      <c r="CF65" s="20">
        <v>47.8</v>
      </c>
      <c r="CG65" s="20">
        <v>2868</v>
      </c>
      <c r="CH65" s="22">
        <f>DV65/CG65*100</f>
        <v>83.43096234309624</v>
      </c>
      <c r="CI65" s="20" t="s">
        <v>48</v>
      </c>
      <c r="CJ65" s="20">
        <v>0</v>
      </c>
      <c r="CK65" s="22">
        <f>CJ65</f>
        <v>0</v>
      </c>
      <c r="CL65" s="20" t="s">
        <v>48</v>
      </c>
      <c r="CM65" s="20">
        <v>0</v>
      </c>
      <c r="CN65" s="22">
        <f>CM65</f>
        <v>0</v>
      </c>
      <c r="CO65" s="20" t="s">
        <v>48</v>
      </c>
      <c r="CP65" s="20">
        <v>0</v>
      </c>
      <c r="CQ65" s="22">
        <f>CP65</f>
        <v>0</v>
      </c>
      <c r="CR65" s="20">
        <v>70</v>
      </c>
      <c r="CS65" s="20">
        <v>4200</v>
      </c>
      <c r="CT65" s="22">
        <f>DV65/CS65*100</f>
        <v>56.971428571428575</v>
      </c>
      <c r="CU65" s="20" t="s">
        <v>48</v>
      </c>
      <c r="CV65" s="20">
        <v>0</v>
      </c>
      <c r="CW65" s="22">
        <f>CV65</f>
        <v>0</v>
      </c>
      <c r="CX65" s="20" t="s">
        <v>48</v>
      </c>
      <c r="CY65" s="20">
        <v>0</v>
      </c>
      <c r="CZ65" s="22">
        <f>CY65</f>
        <v>0</v>
      </c>
      <c r="DA65" s="20" t="s">
        <v>48</v>
      </c>
      <c r="DB65" s="20">
        <v>0</v>
      </c>
      <c r="DC65" s="22">
        <f>DB65</f>
        <v>0</v>
      </c>
      <c r="DD65" s="20" t="s">
        <v>48</v>
      </c>
      <c r="DE65" s="20">
        <v>0</v>
      </c>
      <c r="DF65" s="22">
        <f>DE65</f>
        <v>0</v>
      </c>
      <c r="DG65" s="20" t="s">
        <v>48</v>
      </c>
      <c r="DH65" s="20">
        <v>0</v>
      </c>
      <c r="DI65" s="22">
        <f>DH65</f>
        <v>0</v>
      </c>
      <c r="DJ65" s="20" t="s">
        <v>48</v>
      </c>
      <c r="DK65" s="20">
        <v>0</v>
      </c>
      <c r="DL65" s="22">
        <f>DK65</f>
        <v>0</v>
      </c>
      <c r="DM65" s="20">
        <v>39.88</v>
      </c>
      <c r="DN65" s="20">
        <v>2392.8</v>
      </c>
      <c r="DO65" s="21">
        <f>DV65/DN65*100</f>
        <v>100</v>
      </c>
      <c r="DP65" s="20" t="s">
        <v>48</v>
      </c>
      <c r="DQ65" s="20">
        <v>0</v>
      </c>
      <c r="DR65" s="22">
        <f>DQ65</f>
        <v>0</v>
      </c>
      <c r="DS65" s="20" t="s">
        <v>48</v>
      </c>
      <c r="DT65" s="20">
        <v>0</v>
      </c>
      <c r="DU65" s="23">
        <f>DT65</f>
        <v>0</v>
      </c>
      <c r="DV65" s="24">
        <f>DN65</f>
        <v>2392.8</v>
      </c>
      <c r="DW65" s="25"/>
      <c r="DX65" s="25"/>
      <c r="DY65" s="25"/>
      <c r="DZ65" s="25"/>
      <c r="EA65" s="25"/>
    </row>
    <row r="66" spans="1:131" ht="12.75">
      <c r="A66" s="10">
        <v>59</v>
      </c>
      <c r="B66" s="10">
        <v>60</v>
      </c>
      <c r="C66" s="20" t="s">
        <v>48</v>
      </c>
      <c r="D66" s="20">
        <v>0</v>
      </c>
      <c r="E66" s="22">
        <v>0</v>
      </c>
      <c r="F66" s="20">
        <v>58.49</v>
      </c>
      <c r="G66" s="20">
        <v>3509.4</v>
      </c>
      <c r="H66" s="22">
        <f>DV66/G66*100</f>
        <v>68.18259531543855</v>
      </c>
      <c r="I66" s="20" t="s">
        <v>48</v>
      </c>
      <c r="J66" s="20">
        <v>0</v>
      </c>
      <c r="K66" s="22">
        <f>J66</f>
        <v>0</v>
      </c>
      <c r="L66" s="20" t="s">
        <v>48</v>
      </c>
      <c r="M66" s="20">
        <v>0</v>
      </c>
      <c r="N66" s="22">
        <f>M66</f>
        <v>0</v>
      </c>
      <c r="O66" s="20" t="s">
        <v>48</v>
      </c>
      <c r="P66" s="20">
        <v>0</v>
      </c>
      <c r="Q66" s="22">
        <f>P66</f>
        <v>0</v>
      </c>
      <c r="R66" s="20">
        <v>49.9</v>
      </c>
      <c r="S66" s="20">
        <v>2994</v>
      </c>
      <c r="T66" s="22">
        <f>DV66/S66*100</f>
        <v>79.91983967935873</v>
      </c>
      <c r="U66" s="20" t="s">
        <v>48</v>
      </c>
      <c r="V66" s="20">
        <v>0</v>
      </c>
      <c r="W66" s="22">
        <f>V66</f>
        <v>0</v>
      </c>
      <c r="X66" s="20" t="s">
        <v>48</v>
      </c>
      <c r="Y66" s="20">
        <v>0</v>
      </c>
      <c r="Z66" s="22">
        <f>Y66</f>
        <v>0</v>
      </c>
      <c r="AA66" s="20" t="s">
        <v>48</v>
      </c>
      <c r="AB66" s="20">
        <v>0</v>
      </c>
      <c r="AC66" s="22">
        <f>AB66</f>
        <v>0</v>
      </c>
      <c r="AD66" s="20" t="s">
        <v>48</v>
      </c>
      <c r="AE66" s="20">
        <v>0</v>
      </c>
      <c r="AF66" s="22">
        <f>AE66</f>
        <v>0</v>
      </c>
      <c r="AG66" s="20" t="s">
        <v>48</v>
      </c>
      <c r="AH66" s="20">
        <v>0</v>
      </c>
      <c r="AI66" s="22">
        <f>AH66</f>
        <v>0</v>
      </c>
      <c r="AJ66" s="20" t="s">
        <v>48</v>
      </c>
      <c r="AK66" s="20">
        <v>0</v>
      </c>
      <c r="AL66" s="22">
        <f>AK66</f>
        <v>0</v>
      </c>
      <c r="AM66" s="20" t="s">
        <v>48</v>
      </c>
      <c r="AN66" s="20">
        <v>0</v>
      </c>
      <c r="AO66" s="22">
        <f>AN66</f>
        <v>0</v>
      </c>
      <c r="AP66" s="20" t="s">
        <v>48</v>
      </c>
      <c r="AQ66" s="20">
        <v>0</v>
      </c>
      <c r="AR66" s="22">
        <f>AQ66</f>
        <v>0</v>
      </c>
      <c r="AS66" s="20" t="s">
        <v>48</v>
      </c>
      <c r="AT66" s="20">
        <v>0</v>
      </c>
      <c r="AU66" s="22">
        <f>AT66</f>
        <v>0</v>
      </c>
      <c r="AV66" s="20" t="s">
        <v>48</v>
      </c>
      <c r="AW66" s="20">
        <v>0</v>
      </c>
      <c r="AX66" s="22">
        <f>AW66</f>
        <v>0</v>
      </c>
      <c r="AY66" s="20" t="s">
        <v>48</v>
      </c>
      <c r="AZ66" s="20">
        <v>0</v>
      </c>
      <c r="BA66" s="22">
        <f>AZ66</f>
        <v>0</v>
      </c>
      <c r="BB66" s="20" t="s">
        <v>48</v>
      </c>
      <c r="BC66" s="20">
        <v>0</v>
      </c>
      <c r="BD66" s="22">
        <f>BC66</f>
        <v>0</v>
      </c>
      <c r="BE66" s="20" t="s">
        <v>48</v>
      </c>
      <c r="BF66" s="20">
        <v>0</v>
      </c>
      <c r="BG66" s="22">
        <f>BF66</f>
        <v>0</v>
      </c>
      <c r="BH66" s="20" t="s">
        <v>48</v>
      </c>
      <c r="BI66" s="20">
        <v>0</v>
      </c>
      <c r="BJ66" s="22">
        <f>BI66</f>
        <v>0</v>
      </c>
      <c r="BK66" s="20" t="s">
        <v>48</v>
      </c>
      <c r="BL66" s="20">
        <v>0</v>
      </c>
      <c r="BM66" s="22">
        <f>BL66</f>
        <v>0</v>
      </c>
      <c r="BN66" s="20" t="s">
        <v>48</v>
      </c>
      <c r="BO66" s="20">
        <v>0</v>
      </c>
      <c r="BP66" s="22">
        <f>BO66</f>
        <v>0</v>
      </c>
      <c r="BQ66" s="20" t="s">
        <v>48</v>
      </c>
      <c r="BR66" s="20">
        <v>0</v>
      </c>
      <c r="BS66" s="22">
        <f>BR66</f>
        <v>0</v>
      </c>
      <c r="BT66" s="20" t="s">
        <v>48</v>
      </c>
      <c r="BU66" s="20">
        <v>0</v>
      </c>
      <c r="BV66" s="22">
        <f>BU66</f>
        <v>0</v>
      </c>
      <c r="BW66" s="20" t="s">
        <v>48</v>
      </c>
      <c r="BX66" s="20">
        <v>0</v>
      </c>
      <c r="BY66" s="22">
        <f>BX66</f>
        <v>0</v>
      </c>
      <c r="BZ66" s="20" t="s">
        <v>48</v>
      </c>
      <c r="CA66" s="20">
        <v>0</v>
      </c>
      <c r="CB66" s="22">
        <f>CA66</f>
        <v>0</v>
      </c>
      <c r="CC66" s="20" t="s">
        <v>48</v>
      </c>
      <c r="CD66" s="20">
        <v>0</v>
      </c>
      <c r="CE66" s="22">
        <f>CD66</f>
        <v>0</v>
      </c>
      <c r="CF66" s="20">
        <v>47.8</v>
      </c>
      <c r="CG66" s="20">
        <v>2868</v>
      </c>
      <c r="CH66" s="22">
        <f>DV66/CG66*100</f>
        <v>83.43096234309624</v>
      </c>
      <c r="CI66" s="20" t="s">
        <v>48</v>
      </c>
      <c r="CJ66" s="20">
        <v>0</v>
      </c>
      <c r="CK66" s="22">
        <f>CJ66</f>
        <v>0</v>
      </c>
      <c r="CL66" s="20" t="s">
        <v>48</v>
      </c>
      <c r="CM66" s="20">
        <v>0</v>
      </c>
      <c r="CN66" s="22">
        <f>CM66</f>
        <v>0</v>
      </c>
      <c r="CO66" s="20" t="s">
        <v>48</v>
      </c>
      <c r="CP66" s="20">
        <v>0</v>
      </c>
      <c r="CQ66" s="22">
        <f>CP66</f>
        <v>0</v>
      </c>
      <c r="CR66" s="20" t="s">
        <v>48</v>
      </c>
      <c r="CS66" s="20">
        <v>0</v>
      </c>
      <c r="CT66" s="22">
        <f>CS66</f>
        <v>0</v>
      </c>
      <c r="CU66" s="20" t="s">
        <v>48</v>
      </c>
      <c r="CV66" s="20">
        <v>0</v>
      </c>
      <c r="CW66" s="22">
        <f>CV66</f>
        <v>0</v>
      </c>
      <c r="CX66" s="20" t="s">
        <v>48</v>
      </c>
      <c r="CY66" s="20">
        <v>0</v>
      </c>
      <c r="CZ66" s="22">
        <f>CY66</f>
        <v>0</v>
      </c>
      <c r="DA66" s="20" t="s">
        <v>48</v>
      </c>
      <c r="DB66" s="20">
        <v>0</v>
      </c>
      <c r="DC66" s="22">
        <f>DB66</f>
        <v>0</v>
      </c>
      <c r="DD66" s="20" t="s">
        <v>48</v>
      </c>
      <c r="DE66" s="20">
        <v>0</v>
      </c>
      <c r="DF66" s="22">
        <f>DE66</f>
        <v>0</v>
      </c>
      <c r="DG66" s="20" t="s">
        <v>48</v>
      </c>
      <c r="DH66" s="20">
        <v>0</v>
      </c>
      <c r="DI66" s="22">
        <f>DH66</f>
        <v>0</v>
      </c>
      <c r="DJ66" s="20" t="s">
        <v>48</v>
      </c>
      <c r="DK66" s="20">
        <v>0</v>
      </c>
      <c r="DL66" s="22">
        <f>DK66</f>
        <v>0</v>
      </c>
      <c r="DM66" s="20">
        <v>39.88</v>
      </c>
      <c r="DN66" s="20">
        <v>2392.8</v>
      </c>
      <c r="DO66" s="21">
        <f>DV66/DN66*100</f>
        <v>100</v>
      </c>
      <c r="DP66" s="20" t="s">
        <v>48</v>
      </c>
      <c r="DQ66" s="20">
        <v>0</v>
      </c>
      <c r="DR66" s="22">
        <f>DQ66</f>
        <v>0</v>
      </c>
      <c r="DS66" s="20" t="s">
        <v>48</v>
      </c>
      <c r="DT66" s="20">
        <v>0</v>
      </c>
      <c r="DU66" s="23">
        <f>DT66</f>
        <v>0</v>
      </c>
      <c r="DV66" s="24">
        <f>DN66</f>
        <v>2392.8</v>
      </c>
      <c r="DW66" s="25"/>
      <c r="DX66" s="25"/>
      <c r="DY66" s="25"/>
      <c r="DZ66" s="25"/>
      <c r="EA66" s="25"/>
    </row>
    <row r="67" spans="1:131" ht="12.75">
      <c r="A67" s="28">
        <v>60</v>
      </c>
      <c r="B67" s="28">
        <v>30</v>
      </c>
      <c r="C67" s="26" t="s">
        <v>48</v>
      </c>
      <c r="D67" s="20">
        <v>0</v>
      </c>
      <c r="E67" s="22">
        <v>0</v>
      </c>
      <c r="F67" s="26">
        <v>58.49</v>
      </c>
      <c r="G67" s="20">
        <v>1754.7</v>
      </c>
      <c r="H67" s="22">
        <f>DV67/G67*100</f>
        <v>68.18259531543855</v>
      </c>
      <c r="I67" s="26" t="s">
        <v>48</v>
      </c>
      <c r="J67" s="20">
        <v>0</v>
      </c>
      <c r="K67" s="22">
        <f>J67</f>
        <v>0</v>
      </c>
      <c r="L67" s="26" t="s">
        <v>48</v>
      </c>
      <c r="M67" s="20">
        <v>0</v>
      </c>
      <c r="N67" s="22">
        <f>M67</f>
        <v>0</v>
      </c>
      <c r="O67" s="26" t="s">
        <v>48</v>
      </c>
      <c r="P67" s="20">
        <v>0</v>
      </c>
      <c r="Q67" s="22">
        <f>P67</f>
        <v>0</v>
      </c>
      <c r="R67" s="26">
        <v>49.9</v>
      </c>
      <c r="S67" s="20">
        <v>1497</v>
      </c>
      <c r="T67" s="22">
        <f>DV67/S67*100</f>
        <v>79.91983967935873</v>
      </c>
      <c r="U67" s="26" t="s">
        <v>48</v>
      </c>
      <c r="V67" s="20">
        <v>0</v>
      </c>
      <c r="W67" s="22">
        <f>V67</f>
        <v>0</v>
      </c>
      <c r="X67" s="26" t="s">
        <v>48</v>
      </c>
      <c r="Y67" s="20">
        <v>0</v>
      </c>
      <c r="Z67" s="22">
        <f>Y67</f>
        <v>0</v>
      </c>
      <c r="AA67" s="26" t="s">
        <v>48</v>
      </c>
      <c r="AB67" s="20">
        <v>0</v>
      </c>
      <c r="AC67" s="22">
        <f>AB67</f>
        <v>0</v>
      </c>
      <c r="AD67" s="26" t="s">
        <v>48</v>
      </c>
      <c r="AE67" s="20">
        <v>0</v>
      </c>
      <c r="AF67" s="22">
        <f>AE67</f>
        <v>0</v>
      </c>
      <c r="AG67" s="26" t="s">
        <v>48</v>
      </c>
      <c r="AH67" s="20">
        <v>0</v>
      </c>
      <c r="AI67" s="22">
        <f>AH67</f>
        <v>0</v>
      </c>
      <c r="AJ67" s="26" t="s">
        <v>48</v>
      </c>
      <c r="AK67" s="20">
        <v>0</v>
      </c>
      <c r="AL67" s="22">
        <f>AK67</f>
        <v>0</v>
      </c>
      <c r="AM67" s="26" t="s">
        <v>48</v>
      </c>
      <c r="AN67" s="20">
        <v>0</v>
      </c>
      <c r="AO67" s="22">
        <f>AN67</f>
        <v>0</v>
      </c>
      <c r="AP67" s="26" t="s">
        <v>48</v>
      </c>
      <c r="AQ67" s="20">
        <v>0</v>
      </c>
      <c r="AR67" s="22">
        <f>AQ67</f>
        <v>0</v>
      </c>
      <c r="AS67" s="26" t="s">
        <v>48</v>
      </c>
      <c r="AT67" s="20">
        <v>0</v>
      </c>
      <c r="AU67" s="22">
        <f>AT67</f>
        <v>0</v>
      </c>
      <c r="AV67" s="26" t="s">
        <v>48</v>
      </c>
      <c r="AW67" s="20">
        <v>0</v>
      </c>
      <c r="AX67" s="22">
        <f>AW67</f>
        <v>0</v>
      </c>
      <c r="AY67" s="26" t="s">
        <v>48</v>
      </c>
      <c r="AZ67" s="20">
        <v>0</v>
      </c>
      <c r="BA67" s="22">
        <f>AZ67</f>
        <v>0</v>
      </c>
      <c r="BB67" s="26" t="s">
        <v>48</v>
      </c>
      <c r="BC67" s="20">
        <v>0</v>
      </c>
      <c r="BD67" s="22">
        <f>BC67</f>
        <v>0</v>
      </c>
      <c r="BE67" s="26" t="s">
        <v>48</v>
      </c>
      <c r="BF67" s="20">
        <v>0</v>
      </c>
      <c r="BG67" s="22">
        <f>BF67</f>
        <v>0</v>
      </c>
      <c r="BH67" s="26" t="s">
        <v>48</v>
      </c>
      <c r="BI67" s="20">
        <v>0</v>
      </c>
      <c r="BJ67" s="22">
        <f>BI67</f>
        <v>0</v>
      </c>
      <c r="BK67" s="26" t="s">
        <v>48</v>
      </c>
      <c r="BL67" s="20">
        <v>0</v>
      </c>
      <c r="BM67" s="22">
        <f>BL67</f>
        <v>0</v>
      </c>
      <c r="BN67" s="26" t="s">
        <v>48</v>
      </c>
      <c r="BO67" s="20">
        <v>0</v>
      </c>
      <c r="BP67" s="22">
        <f>BO67</f>
        <v>0</v>
      </c>
      <c r="BQ67" s="26" t="s">
        <v>48</v>
      </c>
      <c r="BR67" s="20">
        <v>0</v>
      </c>
      <c r="BS67" s="22">
        <f>BR67</f>
        <v>0</v>
      </c>
      <c r="BT67" s="26" t="s">
        <v>48</v>
      </c>
      <c r="BU67" s="20">
        <v>0</v>
      </c>
      <c r="BV67" s="22">
        <f>BU67</f>
        <v>0</v>
      </c>
      <c r="BW67" s="26" t="s">
        <v>48</v>
      </c>
      <c r="BX67" s="20">
        <v>0</v>
      </c>
      <c r="BY67" s="22">
        <f>BX67</f>
        <v>0</v>
      </c>
      <c r="BZ67" s="26" t="s">
        <v>48</v>
      </c>
      <c r="CA67" s="20">
        <v>0</v>
      </c>
      <c r="CB67" s="22">
        <f>CA67</f>
        <v>0</v>
      </c>
      <c r="CC67" s="26" t="s">
        <v>48</v>
      </c>
      <c r="CD67" s="20">
        <v>0</v>
      </c>
      <c r="CE67" s="22">
        <f>CD67</f>
        <v>0</v>
      </c>
      <c r="CF67" s="26">
        <v>47.8</v>
      </c>
      <c r="CG67" s="20">
        <v>1434</v>
      </c>
      <c r="CH67" s="22">
        <f>DV67/CG67*100</f>
        <v>83.43096234309624</v>
      </c>
      <c r="CI67" s="26" t="s">
        <v>48</v>
      </c>
      <c r="CJ67" s="20">
        <v>0</v>
      </c>
      <c r="CK67" s="22">
        <f>CJ67</f>
        <v>0</v>
      </c>
      <c r="CL67" s="26" t="s">
        <v>48</v>
      </c>
      <c r="CM67" s="20">
        <v>0</v>
      </c>
      <c r="CN67" s="22">
        <f>CM67</f>
        <v>0</v>
      </c>
      <c r="CO67" s="26" t="s">
        <v>48</v>
      </c>
      <c r="CP67" s="20">
        <v>0</v>
      </c>
      <c r="CQ67" s="22">
        <f>CP67</f>
        <v>0</v>
      </c>
      <c r="CR67" s="26" t="s">
        <v>48</v>
      </c>
      <c r="CS67" s="20">
        <v>0</v>
      </c>
      <c r="CT67" s="22">
        <f>CS67</f>
        <v>0</v>
      </c>
      <c r="CU67" s="26" t="s">
        <v>48</v>
      </c>
      <c r="CV67" s="20">
        <v>0</v>
      </c>
      <c r="CW67" s="22">
        <f>CV67</f>
        <v>0</v>
      </c>
      <c r="CX67" s="26" t="s">
        <v>48</v>
      </c>
      <c r="CY67" s="20">
        <v>0</v>
      </c>
      <c r="CZ67" s="22">
        <f>CY67</f>
        <v>0</v>
      </c>
      <c r="DA67" s="26" t="s">
        <v>48</v>
      </c>
      <c r="DB67" s="20">
        <v>0</v>
      </c>
      <c r="DC67" s="22">
        <f>DB67</f>
        <v>0</v>
      </c>
      <c r="DD67" s="26" t="s">
        <v>48</v>
      </c>
      <c r="DE67" s="20">
        <v>0</v>
      </c>
      <c r="DF67" s="22">
        <f>DE67</f>
        <v>0</v>
      </c>
      <c r="DG67" s="26" t="s">
        <v>48</v>
      </c>
      <c r="DH67" s="20">
        <v>0</v>
      </c>
      <c r="DI67" s="22">
        <f>DH67</f>
        <v>0</v>
      </c>
      <c r="DJ67" s="26" t="s">
        <v>48</v>
      </c>
      <c r="DK67" s="20">
        <v>0</v>
      </c>
      <c r="DL67" s="22">
        <f>DK67</f>
        <v>0</v>
      </c>
      <c r="DM67" s="26">
        <v>39.88</v>
      </c>
      <c r="DN67" s="20">
        <v>1196.4</v>
      </c>
      <c r="DO67" s="21">
        <f>DV67/DN67*100</f>
        <v>100</v>
      </c>
      <c r="DP67" s="26" t="s">
        <v>48</v>
      </c>
      <c r="DQ67" s="20">
        <v>0</v>
      </c>
      <c r="DR67" s="22">
        <f>DQ67</f>
        <v>0</v>
      </c>
      <c r="DS67" s="26" t="s">
        <v>48</v>
      </c>
      <c r="DT67" s="20">
        <v>0</v>
      </c>
      <c r="DU67" s="23">
        <f>DT67</f>
        <v>0</v>
      </c>
      <c r="DV67" s="24">
        <f>DN67</f>
        <v>1196.4</v>
      </c>
      <c r="DW67" s="25"/>
      <c r="DX67" s="25"/>
      <c r="DY67" s="25"/>
      <c r="DZ67" s="25"/>
      <c r="EA67" s="25"/>
    </row>
    <row r="68" spans="1:131" ht="12.75">
      <c r="A68" s="10">
        <v>61</v>
      </c>
      <c r="B68" s="10">
        <v>180</v>
      </c>
      <c r="C68" s="20" t="s">
        <v>48</v>
      </c>
      <c r="D68" s="20">
        <v>0</v>
      </c>
      <c r="E68" s="22">
        <v>0</v>
      </c>
      <c r="F68" s="20">
        <v>52.97</v>
      </c>
      <c r="G68" s="20">
        <v>9534.6</v>
      </c>
      <c r="H68" s="22">
        <f>DV68/G68*100</f>
        <v>75.28789881064752</v>
      </c>
      <c r="I68" s="20" t="s">
        <v>48</v>
      </c>
      <c r="J68" s="20">
        <v>0</v>
      </c>
      <c r="K68" s="22">
        <f>J68</f>
        <v>0</v>
      </c>
      <c r="L68" s="20" t="s">
        <v>48</v>
      </c>
      <c r="M68" s="20">
        <v>0</v>
      </c>
      <c r="N68" s="22">
        <f>M68</f>
        <v>0</v>
      </c>
      <c r="O68" s="20" t="s">
        <v>48</v>
      </c>
      <c r="P68" s="20">
        <v>0</v>
      </c>
      <c r="Q68" s="22">
        <f>P68</f>
        <v>0</v>
      </c>
      <c r="R68" s="20">
        <v>49.9</v>
      </c>
      <c r="S68" s="20">
        <v>8982</v>
      </c>
      <c r="T68" s="22">
        <f>DV68/S68*100</f>
        <v>79.91983967935872</v>
      </c>
      <c r="U68" s="20" t="s">
        <v>48</v>
      </c>
      <c r="V68" s="20">
        <v>0</v>
      </c>
      <c r="W68" s="22">
        <f>V68</f>
        <v>0</v>
      </c>
      <c r="X68" s="20" t="s">
        <v>48</v>
      </c>
      <c r="Y68" s="20">
        <v>0</v>
      </c>
      <c r="Z68" s="22">
        <f>Y68</f>
        <v>0</v>
      </c>
      <c r="AA68" s="20" t="s">
        <v>48</v>
      </c>
      <c r="AB68" s="20">
        <v>0</v>
      </c>
      <c r="AC68" s="22">
        <f>AB68</f>
        <v>0</v>
      </c>
      <c r="AD68" s="20" t="s">
        <v>48</v>
      </c>
      <c r="AE68" s="20">
        <v>0</v>
      </c>
      <c r="AF68" s="22">
        <f>AE68</f>
        <v>0</v>
      </c>
      <c r="AG68" s="20" t="s">
        <v>48</v>
      </c>
      <c r="AH68" s="20">
        <v>0</v>
      </c>
      <c r="AI68" s="22">
        <f>AH68</f>
        <v>0</v>
      </c>
      <c r="AJ68" s="20" t="s">
        <v>48</v>
      </c>
      <c r="AK68" s="20">
        <v>0</v>
      </c>
      <c r="AL68" s="22">
        <f>AK68</f>
        <v>0</v>
      </c>
      <c r="AM68" s="20" t="s">
        <v>48</v>
      </c>
      <c r="AN68" s="20">
        <v>0</v>
      </c>
      <c r="AO68" s="22">
        <f>AN68</f>
        <v>0</v>
      </c>
      <c r="AP68" s="20" t="s">
        <v>48</v>
      </c>
      <c r="AQ68" s="20">
        <v>0</v>
      </c>
      <c r="AR68" s="22">
        <f>AQ68</f>
        <v>0</v>
      </c>
      <c r="AS68" s="20" t="s">
        <v>48</v>
      </c>
      <c r="AT68" s="20">
        <v>0</v>
      </c>
      <c r="AU68" s="22">
        <f>AT68</f>
        <v>0</v>
      </c>
      <c r="AV68" s="20" t="s">
        <v>48</v>
      </c>
      <c r="AW68" s="20">
        <v>0</v>
      </c>
      <c r="AX68" s="22">
        <f>AW68</f>
        <v>0</v>
      </c>
      <c r="AY68" s="20" t="s">
        <v>48</v>
      </c>
      <c r="AZ68" s="20">
        <v>0</v>
      </c>
      <c r="BA68" s="22">
        <f>AZ68</f>
        <v>0</v>
      </c>
      <c r="BB68" s="20" t="s">
        <v>48</v>
      </c>
      <c r="BC68" s="20">
        <v>0</v>
      </c>
      <c r="BD68" s="22">
        <f>BC68</f>
        <v>0</v>
      </c>
      <c r="BE68" s="20" t="s">
        <v>48</v>
      </c>
      <c r="BF68" s="20">
        <v>0</v>
      </c>
      <c r="BG68" s="22">
        <f>BF68</f>
        <v>0</v>
      </c>
      <c r="BH68" s="20" t="s">
        <v>48</v>
      </c>
      <c r="BI68" s="20">
        <v>0</v>
      </c>
      <c r="BJ68" s="22">
        <f>BI68</f>
        <v>0</v>
      </c>
      <c r="BK68" s="20" t="s">
        <v>48</v>
      </c>
      <c r="BL68" s="20">
        <v>0</v>
      </c>
      <c r="BM68" s="22">
        <f>BL68</f>
        <v>0</v>
      </c>
      <c r="BN68" s="20" t="s">
        <v>48</v>
      </c>
      <c r="BO68" s="20">
        <v>0</v>
      </c>
      <c r="BP68" s="22">
        <f>BO68</f>
        <v>0</v>
      </c>
      <c r="BQ68" s="20" t="s">
        <v>48</v>
      </c>
      <c r="BR68" s="20">
        <v>0</v>
      </c>
      <c r="BS68" s="22">
        <f>BR68</f>
        <v>0</v>
      </c>
      <c r="BT68" s="20" t="s">
        <v>48</v>
      </c>
      <c r="BU68" s="20">
        <v>0</v>
      </c>
      <c r="BV68" s="22">
        <f>BU68</f>
        <v>0</v>
      </c>
      <c r="BW68" s="20" t="s">
        <v>48</v>
      </c>
      <c r="BX68" s="20">
        <v>0</v>
      </c>
      <c r="BY68" s="22">
        <f>BX68</f>
        <v>0</v>
      </c>
      <c r="BZ68" s="20" t="s">
        <v>48</v>
      </c>
      <c r="CA68" s="20">
        <v>0</v>
      </c>
      <c r="CB68" s="22">
        <f>CA68</f>
        <v>0</v>
      </c>
      <c r="CC68" s="20" t="s">
        <v>48</v>
      </c>
      <c r="CD68" s="20">
        <v>0</v>
      </c>
      <c r="CE68" s="22">
        <f>CD68</f>
        <v>0</v>
      </c>
      <c r="CF68" s="20">
        <v>47.8</v>
      </c>
      <c r="CG68" s="20">
        <v>8604</v>
      </c>
      <c r="CH68" s="22">
        <f>DV68/CG68*100</f>
        <v>83.43096234309623</v>
      </c>
      <c r="CI68" s="20" t="s">
        <v>48</v>
      </c>
      <c r="CJ68" s="20">
        <v>0</v>
      </c>
      <c r="CK68" s="22">
        <f>CJ68</f>
        <v>0</v>
      </c>
      <c r="CL68" s="20" t="s">
        <v>48</v>
      </c>
      <c r="CM68" s="20">
        <v>0</v>
      </c>
      <c r="CN68" s="22">
        <f>CM68</f>
        <v>0</v>
      </c>
      <c r="CO68" s="20" t="s">
        <v>48</v>
      </c>
      <c r="CP68" s="20">
        <v>0</v>
      </c>
      <c r="CQ68" s="22">
        <f>CP68</f>
        <v>0</v>
      </c>
      <c r="CR68" s="20" t="s">
        <v>48</v>
      </c>
      <c r="CS68" s="20">
        <v>0</v>
      </c>
      <c r="CT68" s="22">
        <f>CS68</f>
        <v>0</v>
      </c>
      <c r="CU68" s="20" t="s">
        <v>48</v>
      </c>
      <c r="CV68" s="20">
        <v>0</v>
      </c>
      <c r="CW68" s="22">
        <f>CV68</f>
        <v>0</v>
      </c>
      <c r="CX68" s="20" t="s">
        <v>48</v>
      </c>
      <c r="CY68" s="20">
        <v>0</v>
      </c>
      <c r="CZ68" s="22">
        <f>CY68</f>
        <v>0</v>
      </c>
      <c r="DA68" s="20" t="s">
        <v>48</v>
      </c>
      <c r="DB68" s="20">
        <v>0</v>
      </c>
      <c r="DC68" s="22">
        <f>DB68</f>
        <v>0</v>
      </c>
      <c r="DD68" s="20" t="s">
        <v>48</v>
      </c>
      <c r="DE68" s="20">
        <v>0</v>
      </c>
      <c r="DF68" s="22">
        <f>DE68</f>
        <v>0</v>
      </c>
      <c r="DG68" s="20" t="s">
        <v>48</v>
      </c>
      <c r="DH68" s="20">
        <v>0</v>
      </c>
      <c r="DI68" s="22">
        <f>DH68</f>
        <v>0</v>
      </c>
      <c r="DJ68" s="20" t="s">
        <v>48</v>
      </c>
      <c r="DK68" s="20">
        <v>0</v>
      </c>
      <c r="DL68" s="22">
        <f>DK68</f>
        <v>0</v>
      </c>
      <c r="DM68" s="20">
        <v>39.88</v>
      </c>
      <c r="DN68" s="20">
        <v>7178.4</v>
      </c>
      <c r="DO68" s="21">
        <f>DV68/DN68*100</f>
        <v>100</v>
      </c>
      <c r="DP68" s="20" t="s">
        <v>48</v>
      </c>
      <c r="DQ68" s="20">
        <v>0</v>
      </c>
      <c r="DR68" s="22">
        <f>DQ68</f>
        <v>0</v>
      </c>
      <c r="DS68" s="20" t="s">
        <v>48</v>
      </c>
      <c r="DT68" s="20">
        <v>0</v>
      </c>
      <c r="DU68" s="23">
        <f>DT68</f>
        <v>0</v>
      </c>
      <c r="DV68" s="24">
        <f>DN68</f>
        <v>7178.4</v>
      </c>
      <c r="DW68" s="25"/>
      <c r="DX68" s="25"/>
      <c r="DY68" s="25"/>
      <c r="DZ68" s="25"/>
      <c r="EA68" s="25"/>
    </row>
    <row r="69" spans="1:131" ht="12.75">
      <c r="A69" s="10">
        <v>62</v>
      </c>
      <c r="B69" s="10">
        <v>65</v>
      </c>
      <c r="C69" s="20" t="s">
        <v>48</v>
      </c>
      <c r="D69" s="20">
        <v>0</v>
      </c>
      <c r="E69" s="22">
        <v>0</v>
      </c>
      <c r="F69" s="20">
        <v>55</v>
      </c>
      <c r="G69" s="20">
        <v>3575</v>
      </c>
      <c r="H69" s="22">
        <f>DV69/G69*100</f>
        <v>72.5090909090909</v>
      </c>
      <c r="I69" s="20" t="s">
        <v>48</v>
      </c>
      <c r="J69" s="20">
        <v>0</v>
      </c>
      <c r="K69" s="22">
        <f>J69</f>
        <v>0</v>
      </c>
      <c r="L69" s="20" t="s">
        <v>48</v>
      </c>
      <c r="M69" s="20">
        <v>0</v>
      </c>
      <c r="N69" s="22">
        <f>M69</f>
        <v>0</v>
      </c>
      <c r="O69" s="20" t="s">
        <v>48</v>
      </c>
      <c r="P69" s="20">
        <v>0</v>
      </c>
      <c r="Q69" s="22">
        <f>P69</f>
        <v>0</v>
      </c>
      <c r="R69" s="31"/>
      <c r="S69" s="31"/>
      <c r="T69" s="22" t="s">
        <v>48</v>
      </c>
      <c r="U69" s="20" t="s">
        <v>48</v>
      </c>
      <c r="V69" s="20">
        <v>0</v>
      </c>
      <c r="W69" s="22">
        <f>V69</f>
        <v>0</v>
      </c>
      <c r="X69" s="20" t="s">
        <v>48</v>
      </c>
      <c r="Y69" s="20">
        <v>0</v>
      </c>
      <c r="Z69" s="22">
        <f>Y69</f>
        <v>0</v>
      </c>
      <c r="AA69" s="20" t="s">
        <v>48</v>
      </c>
      <c r="AB69" s="20">
        <v>0</v>
      </c>
      <c r="AC69" s="22">
        <f>AB69</f>
        <v>0</v>
      </c>
      <c r="AD69" s="20" t="s">
        <v>48</v>
      </c>
      <c r="AE69" s="20">
        <v>0</v>
      </c>
      <c r="AF69" s="22">
        <f>AE69</f>
        <v>0</v>
      </c>
      <c r="AG69" s="20" t="s">
        <v>48</v>
      </c>
      <c r="AH69" s="20">
        <v>0</v>
      </c>
      <c r="AI69" s="22">
        <f>AH69</f>
        <v>0</v>
      </c>
      <c r="AJ69" s="20" t="s">
        <v>48</v>
      </c>
      <c r="AK69" s="20">
        <v>0</v>
      </c>
      <c r="AL69" s="22">
        <f>AK69</f>
        <v>0</v>
      </c>
      <c r="AM69" s="20" t="s">
        <v>48</v>
      </c>
      <c r="AN69" s="20">
        <v>0</v>
      </c>
      <c r="AO69" s="22">
        <f>AN69</f>
        <v>0</v>
      </c>
      <c r="AP69" s="20" t="s">
        <v>48</v>
      </c>
      <c r="AQ69" s="20">
        <v>0</v>
      </c>
      <c r="AR69" s="22">
        <f>AQ69</f>
        <v>0</v>
      </c>
      <c r="AS69" s="20" t="s">
        <v>48</v>
      </c>
      <c r="AT69" s="20">
        <v>0</v>
      </c>
      <c r="AU69" s="22">
        <f>AT69</f>
        <v>0</v>
      </c>
      <c r="AV69" s="20" t="s">
        <v>48</v>
      </c>
      <c r="AW69" s="20">
        <v>0</v>
      </c>
      <c r="AX69" s="22">
        <f>AW69</f>
        <v>0</v>
      </c>
      <c r="AY69" s="20" t="s">
        <v>48</v>
      </c>
      <c r="AZ69" s="20">
        <v>0</v>
      </c>
      <c r="BA69" s="22">
        <f>AZ69</f>
        <v>0</v>
      </c>
      <c r="BB69" s="20" t="s">
        <v>48</v>
      </c>
      <c r="BC69" s="20">
        <v>0</v>
      </c>
      <c r="BD69" s="22">
        <f>BC69</f>
        <v>0</v>
      </c>
      <c r="BE69" s="20" t="s">
        <v>48</v>
      </c>
      <c r="BF69" s="20">
        <v>0</v>
      </c>
      <c r="BG69" s="22">
        <f>BF69</f>
        <v>0</v>
      </c>
      <c r="BH69" s="20" t="s">
        <v>48</v>
      </c>
      <c r="BI69" s="20">
        <v>0</v>
      </c>
      <c r="BJ69" s="22">
        <f>BI69</f>
        <v>0</v>
      </c>
      <c r="BK69" s="20" t="s">
        <v>48</v>
      </c>
      <c r="BL69" s="20">
        <v>0</v>
      </c>
      <c r="BM69" s="22">
        <f>BL69</f>
        <v>0</v>
      </c>
      <c r="BN69" s="20" t="s">
        <v>48</v>
      </c>
      <c r="BO69" s="20">
        <v>0</v>
      </c>
      <c r="BP69" s="22">
        <f>BO69</f>
        <v>0</v>
      </c>
      <c r="BQ69" s="20" t="s">
        <v>48</v>
      </c>
      <c r="BR69" s="20">
        <v>0</v>
      </c>
      <c r="BS69" s="22">
        <f>BR69</f>
        <v>0</v>
      </c>
      <c r="BT69" s="20" t="s">
        <v>48</v>
      </c>
      <c r="BU69" s="20">
        <v>0</v>
      </c>
      <c r="BV69" s="22">
        <f>BU69</f>
        <v>0</v>
      </c>
      <c r="BW69" s="20" t="s">
        <v>48</v>
      </c>
      <c r="BX69" s="20">
        <v>0</v>
      </c>
      <c r="BY69" s="22">
        <f>BX69</f>
        <v>0</v>
      </c>
      <c r="BZ69" s="20" t="s">
        <v>48</v>
      </c>
      <c r="CA69" s="20">
        <v>0</v>
      </c>
      <c r="CB69" s="22">
        <f>CA69</f>
        <v>0</v>
      </c>
      <c r="CC69" s="20" t="s">
        <v>48</v>
      </c>
      <c r="CD69" s="20">
        <v>0</v>
      </c>
      <c r="CE69" s="22">
        <f>CD69</f>
        <v>0</v>
      </c>
      <c r="CF69" s="20">
        <v>47.8</v>
      </c>
      <c r="CG69" s="20">
        <v>3107</v>
      </c>
      <c r="CH69" s="22">
        <f>DV69/CG69*100</f>
        <v>83.43096234309623</v>
      </c>
      <c r="CI69" s="20" t="s">
        <v>48</v>
      </c>
      <c r="CJ69" s="20">
        <v>0</v>
      </c>
      <c r="CK69" s="22">
        <f>CJ69</f>
        <v>0</v>
      </c>
      <c r="CL69" s="20" t="s">
        <v>48</v>
      </c>
      <c r="CM69" s="20">
        <v>0</v>
      </c>
      <c r="CN69" s="22">
        <f>CM69</f>
        <v>0</v>
      </c>
      <c r="CO69" s="20">
        <v>60</v>
      </c>
      <c r="CP69" s="20">
        <v>3900</v>
      </c>
      <c r="CQ69" s="22">
        <f>DV69/CP69*100</f>
        <v>66.46666666666667</v>
      </c>
      <c r="CR69" s="20" t="s">
        <v>48</v>
      </c>
      <c r="CS69" s="20">
        <v>0</v>
      </c>
      <c r="CT69" s="22">
        <f>CS69</f>
        <v>0</v>
      </c>
      <c r="CU69" s="20" t="s">
        <v>48</v>
      </c>
      <c r="CV69" s="20">
        <v>0</v>
      </c>
      <c r="CW69" s="22">
        <f>CV69</f>
        <v>0</v>
      </c>
      <c r="CX69" s="20" t="s">
        <v>48</v>
      </c>
      <c r="CY69" s="20">
        <v>0</v>
      </c>
      <c r="CZ69" s="22">
        <f>CY69</f>
        <v>0</v>
      </c>
      <c r="DA69" s="20" t="s">
        <v>48</v>
      </c>
      <c r="DB69" s="20">
        <v>0</v>
      </c>
      <c r="DC69" s="22">
        <f>DB69</f>
        <v>0</v>
      </c>
      <c r="DD69" s="20" t="s">
        <v>48</v>
      </c>
      <c r="DE69" s="20">
        <v>0</v>
      </c>
      <c r="DF69" s="22">
        <f>DE69</f>
        <v>0</v>
      </c>
      <c r="DG69" s="20" t="s">
        <v>48</v>
      </c>
      <c r="DH69" s="20">
        <v>0</v>
      </c>
      <c r="DI69" s="22">
        <f>DH69</f>
        <v>0</v>
      </c>
      <c r="DJ69" s="20" t="s">
        <v>48</v>
      </c>
      <c r="DK69" s="20">
        <v>0</v>
      </c>
      <c r="DL69" s="22">
        <f>DK69</f>
        <v>0</v>
      </c>
      <c r="DM69" s="20">
        <v>39.88</v>
      </c>
      <c r="DN69" s="20">
        <v>2592.2</v>
      </c>
      <c r="DO69" s="21">
        <f>DV69/DN69*100</f>
        <v>100</v>
      </c>
      <c r="DP69" s="20" t="s">
        <v>48</v>
      </c>
      <c r="DQ69" s="20">
        <v>0</v>
      </c>
      <c r="DR69" s="22">
        <f>DQ69</f>
        <v>0</v>
      </c>
      <c r="DS69" s="20" t="s">
        <v>48</v>
      </c>
      <c r="DT69" s="20">
        <v>0</v>
      </c>
      <c r="DU69" s="23">
        <f>DT69</f>
        <v>0</v>
      </c>
      <c r="DV69" s="24">
        <f>DN69</f>
        <v>2592.2</v>
      </c>
      <c r="DW69" s="25"/>
      <c r="DX69" s="25"/>
      <c r="DY69" s="25"/>
      <c r="DZ69" s="25"/>
      <c r="EA69" s="25"/>
    </row>
    <row r="70" spans="1:131" ht="12.75">
      <c r="A70" s="10">
        <v>63</v>
      </c>
      <c r="B70" s="10">
        <v>60</v>
      </c>
      <c r="C70" s="20">
        <v>39.8</v>
      </c>
      <c r="D70" s="20">
        <v>2388</v>
      </c>
      <c r="E70" s="21">
        <f>DV70/D70*100</f>
        <v>100</v>
      </c>
      <c r="F70" s="20">
        <v>54.97</v>
      </c>
      <c r="G70" s="20">
        <v>3298.2</v>
      </c>
      <c r="H70" s="22">
        <f>DV70/G70*100</f>
        <v>72.40312897944334</v>
      </c>
      <c r="I70" s="20" t="s">
        <v>48</v>
      </c>
      <c r="J70" s="20">
        <v>0</v>
      </c>
      <c r="K70" s="22">
        <f>J70</f>
        <v>0</v>
      </c>
      <c r="L70" s="20" t="s">
        <v>48</v>
      </c>
      <c r="M70" s="20">
        <v>0</v>
      </c>
      <c r="N70" s="22">
        <f>M70</f>
        <v>0</v>
      </c>
      <c r="O70" s="20" t="s">
        <v>48</v>
      </c>
      <c r="P70" s="20">
        <v>0</v>
      </c>
      <c r="Q70" s="22">
        <f>P70</f>
        <v>0</v>
      </c>
      <c r="R70" s="20">
        <v>49.9</v>
      </c>
      <c r="S70" s="20">
        <v>2994</v>
      </c>
      <c r="T70" s="22">
        <f>DV70/S70*100</f>
        <v>79.75951903807615</v>
      </c>
      <c r="U70" s="20" t="s">
        <v>48</v>
      </c>
      <c r="V70" s="20">
        <v>0</v>
      </c>
      <c r="W70" s="22">
        <f>V70</f>
        <v>0</v>
      </c>
      <c r="X70" s="20" t="s">
        <v>48</v>
      </c>
      <c r="Y70" s="20">
        <v>0</v>
      </c>
      <c r="Z70" s="22">
        <f>Y70</f>
        <v>0</v>
      </c>
      <c r="AA70" s="20" t="s">
        <v>48</v>
      </c>
      <c r="AB70" s="20">
        <v>0</v>
      </c>
      <c r="AC70" s="22">
        <f>AB70</f>
        <v>0</v>
      </c>
      <c r="AD70" s="20" t="s">
        <v>48</v>
      </c>
      <c r="AE70" s="20">
        <v>0</v>
      </c>
      <c r="AF70" s="22">
        <f>AE70</f>
        <v>0</v>
      </c>
      <c r="AG70" s="20" t="s">
        <v>48</v>
      </c>
      <c r="AH70" s="20">
        <v>0</v>
      </c>
      <c r="AI70" s="22">
        <f>AH70</f>
        <v>0</v>
      </c>
      <c r="AJ70" s="20" t="s">
        <v>48</v>
      </c>
      <c r="AK70" s="20">
        <v>0</v>
      </c>
      <c r="AL70" s="22">
        <f>AK70</f>
        <v>0</v>
      </c>
      <c r="AM70" s="20" t="s">
        <v>48</v>
      </c>
      <c r="AN70" s="20">
        <v>0</v>
      </c>
      <c r="AO70" s="22">
        <f>AN70</f>
        <v>0</v>
      </c>
      <c r="AP70" s="20" t="s">
        <v>48</v>
      </c>
      <c r="AQ70" s="20">
        <v>0</v>
      </c>
      <c r="AR70" s="22">
        <f>AQ70</f>
        <v>0</v>
      </c>
      <c r="AS70" s="20" t="s">
        <v>48</v>
      </c>
      <c r="AT70" s="20">
        <v>0</v>
      </c>
      <c r="AU70" s="22">
        <f>AT70</f>
        <v>0</v>
      </c>
      <c r="AV70" s="20" t="s">
        <v>48</v>
      </c>
      <c r="AW70" s="20">
        <v>0</v>
      </c>
      <c r="AX70" s="22">
        <f>AW70</f>
        <v>0</v>
      </c>
      <c r="AY70" s="20" t="s">
        <v>48</v>
      </c>
      <c r="AZ70" s="20">
        <v>0</v>
      </c>
      <c r="BA70" s="22">
        <f>AZ70</f>
        <v>0</v>
      </c>
      <c r="BB70" s="20" t="s">
        <v>48</v>
      </c>
      <c r="BC70" s="20">
        <v>0</v>
      </c>
      <c r="BD70" s="22">
        <f>BC70</f>
        <v>0</v>
      </c>
      <c r="BE70" s="20" t="s">
        <v>48</v>
      </c>
      <c r="BF70" s="20">
        <v>0</v>
      </c>
      <c r="BG70" s="22">
        <f>BF70</f>
        <v>0</v>
      </c>
      <c r="BH70" s="20" t="s">
        <v>48</v>
      </c>
      <c r="BI70" s="20">
        <v>0</v>
      </c>
      <c r="BJ70" s="22">
        <f>BI70</f>
        <v>0</v>
      </c>
      <c r="BK70" s="20" t="s">
        <v>48</v>
      </c>
      <c r="BL70" s="20">
        <v>0</v>
      </c>
      <c r="BM70" s="22">
        <f>BL70</f>
        <v>0</v>
      </c>
      <c r="BN70" s="20" t="s">
        <v>48</v>
      </c>
      <c r="BO70" s="20">
        <v>0</v>
      </c>
      <c r="BP70" s="22">
        <f>BO70</f>
        <v>0</v>
      </c>
      <c r="BQ70" s="20" t="s">
        <v>48</v>
      </c>
      <c r="BR70" s="20">
        <v>0</v>
      </c>
      <c r="BS70" s="22">
        <f>BR70</f>
        <v>0</v>
      </c>
      <c r="BT70" s="20" t="s">
        <v>48</v>
      </c>
      <c r="BU70" s="20">
        <v>0</v>
      </c>
      <c r="BV70" s="22">
        <f>BU70</f>
        <v>0</v>
      </c>
      <c r="BW70" s="20" t="s">
        <v>48</v>
      </c>
      <c r="BX70" s="20">
        <v>0</v>
      </c>
      <c r="BY70" s="22">
        <f>BX70</f>
        <v>0</v>
      </c>
      <c r="BZ70" s="20" t="s">
        <v>48</v>
      </c>
      <c r="CA70" s="20">
        <v>0</v>
      </c>
      <c r="CB70" s="22">
        <f>CA70</f>
        <v>0</v>
      </c>
      <c r="CC70" s="20" t="s">
        <v>48</v>
      </c>
      <c r="CD70" s="20">
        <v>0</v>
      </c>
      <c r="CE70" s="22">
        <f>CD70</f>
        <v>0</v>
      </c>
      <c r="CF70" s="20">
        <v>47.8</v>
      </c>
      <c r="CG70" s="20">
        <v>2868</v>
      </c>
      <c r="CH70" s="22">
        <f>DV70/CG70*100</f>
        <v>83.26359832635984</v>
      </c>
      <c r="CI70" s="20" t="s">
        <v>48</v>
      </c>
      <c r="CJ70" s="20">
        <v>0</v>
      </c>
      <c r="CK70" s="22">
        <f>CJ70</f>
        <v>0</v>
      </c>
      <c r="CL70" s="20" t="s">
        <v>48</v>
      </c>
      <c r="CM70" s="20">
        <v>0</v>
      </c>
      <c r="CN70" s="22">
        <f>CM70</f>
        <v>0</v>
      </c>
      <c r="CO70" s="20" t="s">
        <v>48</v>
      </c>
      <c r="CP70" s="20">
        <v>0</v>
      </c>
      <c r="CQ70" s="22">
        <f>CP70</f>
        <v>0</v>
      </c>
      <c r="CR70" s="20" t="s">
        <v>48</v>
      </c>
      <c r="CS70" s="20">
        <v>0</v>
      </c>
      <c r="CT70" s="22">
        <f>CS70</f>
        <v>0</v>
      </c>
      <c r="CU70" s="20" t="s">
        <v>48</v>
      </c>
      <c r="CV70" s="20">
        <v>0</v>
      </c>
      <c r="CW70" s="22">
        <f>CV70</f>
        <v>0</v>
      </c>
      <c r="CX70" s="20" t="s">
        <v>48</v>
      </c>
      <c r="CY70" s="20">
        <v>0</v>
      </c>
      <c r="CZ70" s="22">
        <f>CY70</f>
        <v>0</v>
      </c>
      <c r="DA70" s="20" t="s">
        <v>48</v>
      </c>
      <c r="DB70" s="20">
        <v>0</v>
      </c>
      <c r="DC70" s="22">
        <f>DB70</f>
        <v>0</v>
      </c>
      <c r="DD70" s="20" t="s">
        <v>48</v>
      </c>
      <c r="DE70" s="20">
        <v>0</v>
      </c>
      <c r="DF70" s="22">
        <f>DE70</f>
        <v>0</v>
      </c>
      <c r="DG70" s="20" t="s">
        <v>48</v>
      </c>
      <c r="DH70" s="20">
        <v>0</v>
      </c>
      <c r="DI70" s="22">
        <f>DH70</f>
        <v>0</v>
      </c>
      <c r="DJ70" s="20" t="s">
        <v>48</v>
      </c>
      <c r="DK70" s="20">
        <v>0</v>
      </c>
      <c r="DL70" s="22">
        <f>DK70</f>
        <v>0</v>
      </c>
      <c r="DM70" s="20">
        <v>39.88</v>
      </c>
      <c r="DN70" s="20">
        <v>2392.8</v>
      </c>
      <c r="DO70" s="22">
        <f>DV70/DN70*100</f>
        <v>99.79939819458374</v>
      </c>
      <c r="DP70" s="20" t="s">
        <v>48</v>
      </c>
      <c r="DQ70" s="20">
        <v>0</v>
      </c>
      <c r="DR70" s="22">
        <f>DQ70</f>
        <v>0</v>
      </c>
      <c r="DS70" s="20" t="s">
        <v>48</v>
      </c>
      <c r="DT70" s="20">
        <v>0</v>
      </c>
      <c r="DU70" s="23">
        <f>DT70</f>
        <v>0</v>
      </c>
      <c r="DV70" s="24">
        <f>D70</f>
        <v>2388</v>
      </c>
      <c r="DW70" s="25"/>
      <c r="DX70" s="25"/>
      <c r="DY70" s="25"/>
      <c r="DZ70" s="25"/>
      <c r="EA70" s="25"/>
    </row>
    <row r="71" spans="1:131" ht="12.75">
      <c r="A71" s="10">
        <v>64</v>
      </c>
      <c r="B71" s="10">
        <v>60</v>
      </c>
      <c r="C71" s="20">
        <v>39.8</v>
      </c>
      <c r="D71" s="20">
        <v>2388</v>
      </c>
      <c r="E71" s="21">
        <f>DV71/D71*100</f>
        <v>100</v>
      </c>
      <c r="F71" s="20">
        <v>54.97</v>
      </c>
      <c r="G71" s="20">
        <v>3298.2</v>
      </c>
      <c r="H71" s="22">
        <f>DV71/G71*100</f>
        <v>72.40312897944334</v>
      </c>
      <c r="I71" s="20" t="s">
        <v>48</v>
      </c>
      <c r="J71" s="20">
        <v>0</v>
      </c>
      <c r="K71" s="22">
        <f>J71</f>
        <v>0</v>
      </c>
      <c r="L71" s="20" t="s">
        <v>48</v>
      </c>
      <c r="M71" s="20">
        <v>0</v>
      </c>
      <c r="N71" s="22">
        <f>M71</f>
        <v>0</v>
      </c>
      <c r="O71" s="20" t="s">
        <v>48</v>
      </c>
      <c r="P71" s="20">
        <v>0</v>
      </c>
      <c r="Q71" s="22">
        <f>P71</f>
        <v>0</v>
      </c>
      <c r="R71" s="20">
        <v>49.9</v>
      </c>
      <c r="S71" s="20">
        <v>2994</v>
      </c>
      <c r="T71" s="22">
        <f>DV71/S71*100</f>
        <v>79.75951903807615</v>
      </c>
      <c r="U71" s="20" t="s">
        <v>48</v>
      </c>
      <c r="V71" s="20">
        <v>0</v>
      </c>
      <c r="W71" s="22">
        <f>V71</f>
        <v>0</v>
      </c>
      <c r="X71" s="20" t="s">
        <v>48</v>
      </c>
      <c r="Y71" s="20">
        <v>0</v>
      </c>
      <c r="Z71" s="22">
        <f>Y71</f>
        <v>0</v>
      </c>
      <c r="AA71" s="20" t="s">
        <v>48</v>
      </c>
      <c r="AB71" s="20">
        <v>0</v>
      </c>
      <c r="AC71" s="22">
        <f>AB71</f>
        <v>0</v>
      </c>
      <c r="AD71" s="20" t="s">
        <v>48</v>
      </c>
      <c r="AE71" s="20">
        <v>0</v>
      </c>
      <c r="AF71" s="22">
        <f>AE71</f>
        <v>0</v>
      </c>
      <c r="AG71" s="20" t="s">
        <v>48</v>
      </c>
      <c r="AH71" s="20">
        <v>0</v>
      </c>
      <c r="AI71" s="22">
        <f>AH71</f>
        <v>0</v>
      </c>
      <c r="AJ71" s="20" t="s">
        <v>48</v>
      </c>
      <c r="AK71" s="20">
        <v>0</v>
      </c>
      <c r="AL71" s="22">
        <f>AK71</f>
        <v>0</v>
      </c>
      <c r="AM71" s="20" t="s">
        <v>48</v>
      </c>
      <c r="AN71" s="20">
        <v>0</v>
      </c>
      <c r="AO71" s="22">
        <f>AN71</f>
        <v>0</v>
      </c>
      <c r="AP71" s="20" t="s">
        <v>48</v>
      </c>
      <c r="AQ71" s="20">
        <v>0</v>
      </c>
      <c r="AR71" s="22">
        <f>AQ71</f>
        <v>0</v>
      </c>
      <c r="AS71" s="20" t="s">
        <v>48</v>
      </c>
      <c r="AT71" s="20">
        <v>0</v>
      </c>
      <c r="AU71" s="22">
        <f>AT71</f>
        <v>0</v>
      </c>
      <c r="AV71" s="20" t="s">
        <v>48</v>
      </c>
      <c r="AW71" s="20">
        <v>0</v>
      </c>
      <c r="AX71" s="22">
        <f>AW71</f>
        <v>0</v>
      </c>
      <c r="AY71" s="20" t="s">
        <v>48</v>
      </c>
      <c r="AZ71" s="20">
        <v>0</v>
      </c>
      <c r="BA71" s="22">
        <f>AZ71</f>
        <v>0</v>
      </c>
      <c r="BB71" s="20" t="s">
        <v>48</v>
      </c>
      <c r="BC71" s="20">
        <v>0</v>
      </c>
      <c r="BD71" s="22">
        <f>BC71</f>
        <v>0</v>
      </c>
      <c r="BE71" s="20" t="s">
        <v>48</v>
      </c>
      <c r="BF71" s="20">
        <v>0</v>
      </c>
      <c r="BG71" s="22">
        <f>BF71</f>
        <v>0</v>
      </c>
      <c r="BH71" s="20" t="s">
        <v>48</v>
      </c>
      <c r="BI71" s="20">
        <v>0</v>
      </c>
      <c r="BJ71" s="22">
        <f>BI71</f>
        <v>0</v>
      </c>
      <c r="BK71" s="20" t="s">
        <v>48</v>
      </c>
      <c r="BL71" s="20">
        <v>0</v>
      </c>
      <c r="BM71" s="22">
        <f>BL71</f>
        <v>0</v>
      </c>
      <c r="BN71" s="20" t="s">
        <v>48</v>
      </c>
      <c r="BO71" s="20">
        <v>0</v>
      </c>
      <c r="BP71" s="22">
        <f>BO71</f>
        <v>0</v>
      </c>
      <c r="BQ71" s="20" t="s">
        <v>48</v>
      </c>
      <c r="BR71" s="20">
        <v>0</v>
      </c>
      <c r="BS71" s="22">
        <f>BR71</f>
        <v>0</v>
      </c>
      <c r="BT71" s="20" t="s">
        <v>48</v>
      </c>
      <c r="BU71" s="20">
        <v>0</v>
      </c>
      <c r="BV71" s="22">
        <f>BU71</f>
        <v>0</v>
      </c>
      <c r="BW71" s="20" t="s">
        <v>48</v>
      </c>
      <c r="BX71" s="20">
        <v>0</v>
      </c>
      <c r="BY71" s="22">
        <f>BX71</f>
        <v>0</v>
      </c>
      <c r="BZ71" s="20" t="s">
        <v>48</v>
      </c>
      <c r="CA71" s="20">
        <v>0</v>
      </c>
      <c r="CB71" s="22">
        <f>CA71</f>
        <v>0</v>
      </c>
      <c r="CC71" s="20" t="s">
        <v>48</v>
      </c>
      <c r="CD71" s="20">
        <v>0</v>
      </c>
      <c r="CE71" s="22">
        <f>CD71</f>
        <v>0</v>
      </c>
      <c r="CF71" s="20">
        <v>47.8</v>
      </c>
      <c r="CG71" s="20">
        <v>2868</v>
      </c>
      <c r="CH71" s="22">
        <f>DV71/CG71*100</f>
        <v>83.26359832635984</v>
      </c>
      <c r="CI71" s="20" t="s">
        <v>48</v>
      </c>
      <c r="CJ71" s="20">
        <v>0</v>
      </c>
      <c r="CK71" s="22">
        <f>CJ71</f>
        <v>0</v>
      </c>
      <c r="CL71" s="20" t="s">
        <v>48</v>
      </c>
      <c r="CM71" s="20">
        <v>0</v>
      </c>
      <c r="CN71" s="22">
        <f>CM71</f>
        <v>0</v>
      </c>
      <c r="CO71" s="20" t="s">
        <v>48</v>
      </c>
      <c r="CP71" s="20">
        <v>0</v>
      </c>
      <c r="CQ71" s="22">
        <f>CP71</f>
        <v>0</v>
      </c>
      <c r="CR71" s="20" t="s">
        <v>48</v>
      </c>
      <c r="CS71" s="20">
        <v>0</v>
      </c>
      <c r="CT71" s="22">
        <f>CS71</f>
        <v>0</v>
      </c>
      <c r="CU71" s="20" t="s">
        <v>48</v>
      </c>
      <c r="CV71" s="20">
        <v>0</v>
      </c>
      <c r="CW71" s="22">
        <f>CV71</f>
        <v>0</v>
      </c>
      <c r="CX71" s="20" t="s">
        <v>48</v>
      </c>
      <c r="CY71" s="20">
        <v>0</v>
      </c>
      <c r="CZ71" s="22">
        <f>CY71</f>
        <v>0</v>
      </c>
      <c r="DA71" s="20" t="s">
        <v>48</v>
      </c>
      <c r="DB71" s="20">
        <v>0</v>
      </c>
      <c r="DC71" s="22">
        <f>DB71</f>
        <v>0</v>
      </c>
      <c r="DD71" s="20" t="s">
        <v>48</v>
      </c>
      <c r="DE71" s="20">
        <v>0</v>
      </c>
      <c r="DF71" s="22">
        <f>DE71</f>
        <v>0</v>
      </c>
      <c r="DG71" s="20" t="s">
        <v>48</v>
      </c>
      <c r="DH71" s="20">
        <v>0</v>
      </c>
      <c r="DI71" s="22">
        <f>DH71</f>
        <v>0</v>
      </c>
      <c r="DJ71" s="20" t="s">
        <v>48</v>
      </c>
      <c r="DK71" s="20">
        <v>0</v>
      </c>
      <c r="DL71" s="22">
        <f>DK71</f>
        <v>0</v>
      </c>
      <c r="DM71" s="20">
        <v>39.88</v>
      </c>
      <c r="DN71" s="20">
        <v>2392.8</v>
      </c>
      <c r="DO71" s="22">
        <f>DV71/DN71*100</f>
        <v>99.79939819458374</v>
      </c>
      <c r="DP71" s="20" t="s">
        <v>48</v>
      </c>
      <c r="DQ71" s="20">
        <v>0</v>
      </c>
      <c r="DR71" s="22">
        <f>DQ71</f>
        <v>0</v>
      </c>
      <c r="DS71" s="20" t="s">
        <v>48</v>
      </c>
      <c r="DT71" s="20">
        <v>0</v>
      </c>
      <c r="DU71" s="23">
        <f>DT71</f>
        <v>0</v>
      </c>
      <c r="DV71" s="24">
        <f>D71</f>
        <v>2388</v>
      </c>
      <c r="DW71" s="25"/>
      <c r="DX71" s="25"/>
      <c r="DY71" s="25"/>
      <c r="DZ71" s="25"/>
      <c r="EA71" s="25"/>
    </row>
    <row r="72" spans="1:131" ht="12.75">
      <c r="A72" s="10">
        <v>65</v>
      </c>
      <c r="B72" s="10">
        <v>240</v>
      </c>
      <c r="C72" s="20">
        <v>39.8</v>
      </c>
      <c r="D72" s="20">
        <v>9552</v>
      </c>
      <c r="E72" s="21">
        <f>DV72/D72*100</f>
        <v>100</v>
      </c>
      <c r="F72" s="20">
        <v>52.97</v>
      </c>
      <c r="G72" s="20">
        <v>12712.8</v>
      </c>
      <c r="H72" s="22">
        <f>DV72/G72*100</f>
        <v>75.13686992637344</v>
      </c>
      <c r="I72" s="20" t="s">
        <v>48</v>
      </c>
      <c r="J72" s="20">
        <v>0</v>
      </c>
      <c r="K72" s="22">
        <f>J72</f>
        <v>0</v>
      </c>
      <c r="L72" s="20" t="s">
        <v>48</v>
      </c>
      <c r="M72" s="20">
        <v>0</v>
      </c>
      <c r="N72" s="22">
        <f>M72</f>
        <v>0</v>
      </c>
      <c r="O72" s="20" t="s">
        <v>48</v>
      </c>
      <c r="P72" s="20">
        <v>0</v>
      </c>
      <c r="Q72" s="22">
        <f>P72</f>
        <v>0</v>
      </c>
      <c r="R72" s="20">
        <v>49.9</v>
      </c>
      <c r="S72" s="20">
        <v>11976</v>
      </c>
      <c r="T72" s="22">
        <f>DV72/S72*100</f>
        <v>79.75951903807615</v>
      </c>
      <c r="U72" s="20" t="s">
        <v>48</v>
      </c>
      <c r="V72" s="20">
        <v>0</v>
      </c>
      <c r="W72" s="22">
        <f>V72</f>
        <v>0</v>
      </c>
      <c r="X72" s="20" t="s">
        <v>48</v>
      </c>
      <c r="Y72" s="20">
        <v>0</v>
      </c>
      <c r="Z72" s="22">
        <f>Y72</f>
        <v>0</v>
      </c>
      <c r="AA72" s="20" t="s">
        <v>48</v>
      </c>
      <c r="AB72" s="20">
        <v>0</v>
      </c>
      <c r="AC72" s="22">
        <f>AB72</f>
        <v>0</v>
      </c>
      <c r="AD72" s="20" t="s">
        <v>48</v>
      </c>
      <c r="AE72" s="20">
        <v>0</v>
      </c>
      <c r="AF72" s="22">
        <f>AE72</f>
        <v>0</v>
      </c>
      <c r="AG72" s="20" t="s">
        <v>48</v>
      </c>
      <c r="AH72" s="20">
        <v>0</v>
      </c>
      <c r="AI72" s="22">
        <f>AH72</f>
        <v>0</v>
      </c>
      <c r="AJ72" s="20" t="s">
        <v>48</v>
      </c>
      <c r="AK72" s="20">
        <v>0</v>
      </c>
      <c r="AL72" s="22">
        <f>AK72</f>
        <v>0</v>
      </c>
      <c r="AM72" s="20" t="s">
        <v>48</v>
      </c>
      <c r="AN72" s="20">
        <v>0</v>
      </c>
      <c r="AO72" s="22">
        <f>AN72</f>
        <v>0</v>
      </c>
      <c r="AP72" s="20" t="s">
        <v>48</v>
      </c>
      <c r="AQ72" s="20">
        <v>0</v>
      </c>
      <c r="AR72" s="22">
        <f>AQ72</f>
        <v>0</v>
      </c>
      <c r="AS72" s="20" t="s">
        <v>48</v>
      </c>
      <c r="AT72" s="20">
        <v>0</v>
      </c>
      <c r="AU72" s="22">
        <f>AT72</f>
        <v>0</v>
      </c>
      <c r="AV72" s="20" t="s">
        <v>48</v>
      </c>
      <c r="AW72" s="20">
        <v>0</v>
      </c>
      <c r="AX72" s="22">
        <f>AW72</f>
        <v>0</v>
      </c>
      <c r="AY72" s="20" t="s">
        <v>48</v>
      </c>
      <c r="AZ72" s="20">
        <v>0</v>
      </c>
      <c r="BA72" s="22">
        <f>AZ72</f>
        <v>0</v>
      </c>
      <c r="BB72" s="20" t="s">
        <v>48</v>
      </c>
      <c r="BC72" s="20">
        <v>0</v>
      </c>
      <c r="BD72" s="22">
        <f>BC72</f>
        <v>0</v>
      </c>
      <c r="BE72" s="20" t="s">
        <v>48</v>
      </c>
      <c r="BF72" s="20">
        <v>0</v>
      </c>
      <c r="BG72" s="22">
        <f>BF72</f>
        <v>0</v>
      </c>
      <c r="BH72" s="20" t="s">
        <v>48</v>
      </c>
      <c r="BI72" s="20">
        <v>0</v>
      </c>
      <c r="BJ72" s="22">
        <f>BI72</f>
        <v>0</v>
      </c>
      <c r="BK72" s="20" t="s">
        <v>48</v>
      </c>
      <c r="BL72" s="20">
        <v>0</v>
      </c>
      <c r="BM72" s="22">
        <f>BL72</f>
        <v>0</v>
      </c>
      <c r="BN72" s="20" t="s">
        <v>48</v>
      </c>
      <c r="BO72" s="20">
        <v>0</v>
      </c>
      <c r="BP72" s="22">
        <f>BO72</f>
        <v>0</v>
      </c>
      <c r="BQ72" s="20" t="s">
        <v>48</v>
      </c>
      <c r="BR72" s="20">
        <v>0</v>
      </c>
      <c r="BS72" s="22">
        <f>BR72</f>
        <v>0</v>
      </c>
      <c r="BT72" s="20" t="s">
        <v>48</v>
      </c>
      <c r="BU72" s="20">
        <v>0</v>
      </c>
      <c r="BV72" s="22">
        <f>BU72</f>
        <v>0</v>
      </c>
      <c r="BW72" s="20" t="s">
        <v>48</v>
      </c>
      <c r="BX72" s="20">
        <v>0</v>
      </c>
      <c r="BY72" s="22">
        <f>BX72</f>
        <v>0</v>
      </c>
      <c r="BZ72" s="20" t="s">
        <v>48</v>
      </c>
      <c r="CA72" s="20">
        <v>0</v>
      </c>
      <c r="CB72" s="22">
        <f>CA72</f>
        <v>0</v>
      </c>
      <c r="CC72" s="20" t="s">
        <v>48</v>
      </c>
      <c r="CD72" s="20">
        <v>0</v>
      </c>
      <c r="CE72" s="22">
        <f>CD72</f>
        <v>0</v>
      </c>
      <c r="CF72" s="20">
        <v>47.8</v>
      </c>
      <c r="CG72" s="20">
        <v>11472</v>
      </c>
      <c r="CH72" s="22">
        <f>DV72/CG72*100</f>
        <v>83.26359832635984</v>
      </c>
      <c r="CI72" s="20" t="s">
        <v>48</v>
      </c>
      <c r="CJ72" s="20">
        <v>0</v>
      </c>
      <c r="CK72" s="22">
        <f>CJ72</f>
        <v>0</v>
      </c>
      <c r="CL72" s="20" t="s">
        <v>48</v>
      </c>
      <c r="CM72" s="20">
        <v>0</v>
      </c>
      <c r="CN72" s="22">
        <f>CM72</f>
        <v>0</v>
      </c>
      <c r="CO72" s="20" t="s">
        <v>48</v>
      </c>
      <c r="CP72" s="20">
        <v>0</v>
      </c>
      <c r="CQ72" s="22">
        <f>CP72</f>
        <v>0</v>
      </c>
      <c r="CR72" s="20" t="s">
        <v>48</v>
      </c>
      <c r="CS72" s="20">
        <v>0</v>
      </c>
      <c r="CT72" s="22">
        <f>CS72</f>
        <v>0</v>
      </c>
      <c r="CU72" s="20" t="s">
        <v>48</v>
      </c>
      <c r="CV72" s="20">
        <v>0</v>
      </c>
      <c r="CW72" s="22">
        <f>CV72</f>
        <v>0</v>
      </c>
      <c r="CX72" s="20" t="s">
        <v>48</v>
      </c>
      <c r="CY72" s="20">
        <v>0</v>
      </c>
      <c r="CZ72" s="22">
        <f>CY72</f>
        <v>0</v>
      </c>
      <c r="DA72" s="20" t="s">
        <v>48</v>
      </c>
      <c r="DB72" s="20">
        <v>0</v>
      </c>
      <c r="DC72" s="22">
        <f>DB72</f>
        <v>0</v>
      </c>
      <c r="DD72" s="20" t="s">
        <v>48</v>
      </c>
      <c r="DE72" s="20">
        <v>0</v>
      </c>
      <c r="DF72" s="22">
        <f>DE72</f>
        <v>0</v>
      </c>
      <c r="DG72" s="20" t="s">
        <v>48</v>
      </c>
      <c r="DH72" s="20">
        <v>0</v>
      </c>
      <c r="DI72" s="22">
        <f>DH72</f>
        <v>0</v>
      </c>
      <c r="DJ72" s="20" t="s">
        <v>48</v>
      </c>
      <c r="DK72" s="20">
        <v>0</v>
      </c>
      <c r="DL72" s="22">
        <f>DK72</f>
        <v>0</v>
      </c>
      <c r="DM72" s="20">
        <v>39.88</v>
      </c>
      <c r="DN72" s="20">
        <v>9571.2</v>
      </c>
      <c r="DO72" s="22">
        <f>DV72/DN72*100</f>
        <v>99.79939819458374</v>
      </c>
      <c r="DP72" s="20" t="s">
        <v>48</v>
      </c>
      <c r="DQ72" s="20">
        <v>0</v>
      </c>
      <c r="DR72" s="22">
        <f>DQ72</f>
        <v>0</v>
      </c>
      <c r="DS72" s="20" t="s">
        <v>48</v>
      </c>
      <c r="DT72" s="20">
        <v>0</v>
      </c>
      <c r="DU72" s="23">
        <f>DT72</f>
        <v>0</v>
      </c>
      <c r="DV72" s="24">
        <f>D72</f>
        <v>9552</v>
      </c>
      <c r="DW72" s="25"/>
      <c r="DX72" s="25"/>
      <c r="DY72" s="25"/>
      <c r="DZ72" s="25"/>
      <c r="EA72" s="25"/>
    </row>
    <row r="73" spans="1:131" ht="12.75">
      <c r="A73" s="10">
        <v>66</v>
      </c>
      <c r="B73" s="10">
        <v>120</v>
      </c>
      <c r="C73" s="20">
        <v>39.8</v>
      </c>
      <c r="D73" s="20">
        <v>4776</v>
      </c>
      <c r="E73" s="21">
        <f>DV73/D73*100</f>
        <v>100</v>
      </c>
      <c r="F73" s="20">
        <v>44.97</v>
      </c>
      <c r="G73" s="20">
        <v>5396.4</v>
      </c>
      <c r="H73" s="22">
        <f>DV73/G73*100</f>
        <v>88.50344674227263</v>
      </c>
      <c r="I73" s="20" t="s">
        <v>48</v>
      </c>
      <c r="J73" s="20">
        <v>0</v>
      </c>
      <c r="K73" s="22">
        <f>J73</f>
        <v>0</v>
      </c>
      <c r="L73" s="20" t="s">
        <v>48</v>
      </c>
      <c r="M73" s="20">
        <v>0</v>
      </c>
      <c r="N73" s="22">
        <f>M73</f>
        <v>0</v>
      </c>
      <c r="O73" s="20" t="s">
        <v>48</v>
      </c>
      <c r="P73" s="20">
        <v>0</v>
      </c>
      <c r="Q73" s="22">
        <f>P73</f>
        <v>0</v>
      </c>
      <c r="R73" s="20">
        <v>49.9</v>
      </c>
      <c r="S73" s="20">
        <v>5988</v>
      </c>
      <c r="T73" s="22">
        <f>DV73/S73*100</f>
        <v>79.75951903807615</v>
      </c>
      <c r="U73" s="20" t="s">
        <v>48</v>
      </c>
      <c r="V73" s="20">
        <v>0</v>
      </c>
      <c r="W73" s="22">
        <f>V73</f>
        <v>0</v>
      </c>
      <c r="X73" s="20" t="s">
        <v>48</v>
      </c>
      <c r="Y73" s="20">
        <v>0</v>
      </c>
      <c r="Z73" s="22">
        <f>Y73</f>
        <v>0</v>
      </c>
      <c r="AA73" s="20" t="s">
        <v>48</v>
      </c>
      <c r="AB73" s="20">
        <v>0</v>
      </c>
      <c r="AC73" s="22">
        <f>AB73</f>
        <v>0</v>
      </c>
      <c r="AD73" s="20" t="s">
        <v>48</v>
      </c>
      <c r="AE73" s="20">
        <v>0</v>
      </c>
      <c r="AF73" s="22">
        <f>AE73</f>
        <v>0</v>
      </c>
      <c r="AG73" s="20" t="s">
        <v>48</v>
      </c>
      <c r="AH73" s="20">
        <v>0</v>
      </c>
      <c r="AI73" s="22">
        <f>AH73</f>
        <v>0</v>
      </c>
      <c r="AJ73" s="20" t="s">
        <v>48</v>
      </c>
      <c r="AK73" s="20">
        <v>0</v>
      </c>
      <c r="AL73" s="22">
        <f>AK73</f>
        <v>0</v>
      </c>
      <c r="AM73" s="20" t="s">
        <v>48</v>
      </c>
      <c r="AN73" s="20">
        <v>0</v>
      </c>
      <c r="AO73" s="22">
        <f>AN73</f>
        <v>0</v>
      </c>
      <c r="AP73" s="20" t="s">
        <v>48</v>
      </c>
      <c r="AQ73" s="20">
        <v>0</v>
      </c>
      <c r="AR73" s="22">
        <f>AQ73</f>
        <v>0</v>
      </c>
      <c r="AS73" s="20" t="s">
        <v>48</v>
      </c>
      <c r="AT73" s="20">
        <v>0</v>
      </c>
      <c r="AU73" s="22">
        <f>AT73</f>
        <v>0</v>
      </c>
      <c r="AV73" s="20" t="s">
        <v>48</v>
      </c>
      <c r="AW73" s="20">
        <v>0</v>
      </c>
      <c r="AX73" s="22">
        <f>AW73</f>
        <v>0</v>
      </c>
      <c r="AY73" s="20" t="s">
        <v>48</v>
      </c>
      <c r="AZ73" s="20">
        <v>0</v>
      </c>
      <c r="BA73" s="22">
        <f>AZ73</f>
        <v>0</v>
      </c>
      <c r="BB73" s="20" t="s">
        <v>48</v>
      </c>
      <c r="BC73" s="20">
        <v>0</v>
      </c>
      <c r="BD73" s="22">
        <f>BC73</f>
        <v>0</v>
      </c>
      <c r="BE73" s="20" t="s">
        <v>48</v>
      </c>
      <c r="BF73" s="20">
        <v>0</v>
      </c>
      <c r="BG73" s="22">
        <f>BF73</f>
        <v>0</v>
      </c>
      <c r="BH73" s="20" t="s">
        <v>48</v>
      </c>
      <c r="BI73" s="20">
        <v>0</v>
      </c>
      <c r="BJ73" s="22">
        <f>BI73</f>
        <v>0</v>
      </c>
      <c r="BK73" s="20" t="s">
        <v>48</v>
      </c>
      <c r="BL73" s="20">
        <v>0</v>
      </c>
      <c r="BM73" s="22">
        <f>BL73</f>
        <v>0</v>
      </c>
      <c r="BN73" s="20" t="s">
        <v>48</v>
      </c>
      <c r="BO73" s="20">
        <v>0</v>
      </c>
      <c r="BP73" s="22">
        <f>BO73</f>
        <v>0</v>
      </c>
      <c r="BQ73" s="20" t="s">
        <v>48</v>
      </c>
      <c r="BR73" s="20">
        <v>0</v>
      </c>
      <c r="BS73" s="22">
        <f>BR73</f>
        <v>0</v>
      </c>
      <c r="BT73" s="20" t="s">
        <v>48</v>
      </c>
      <c r="BU73" s="20">
        <v>0</v>
      </c>
      <c r="BV73" s="22">
        <f>BU73</f>
        <v>0</v>
      </c>
      <c r="BW73" s="20" t="s">
        <v>48</v>
      </c>
      <c r="BX73" s="20">
        <v>0</v>
      </c>
      <c r="BY73" s="22">
        <f>BX73</f>
        <v>0</v>
      </c>
      <c r="BZ73" s="20" t="s">
        <v>48</v>
      </c>
      <c r="CA73" s="20">
        <v>0</v>
      </c>
      <c r="CB73" s="22">
        <f>CA73</f>
        <v>0</v>
      </c>
      <c r="CC73" s="20" t="s">
        <v>48</v>
      </c>
      <c r="CD73" s="20">
        <v>0</v>
      </c>
      <c r="CE73" s="22">
        <f>CD73</f>
        <v>0</v>
      </c>
      <c r="CF73" s="20">
        <v>47.8</v>
      </c>
      <c r="CG73" s="20">
        <v>5736</v>
      </c>
      <c r="CH73" s="22">
        <f>DV73/CG73*100</f>
        <v>83.26359832635984</v>
      </c>
      <c r="CI73" s="20" t="s">
        <v>48</v>
      </c>
      <c r="CJ73" s="20">
        <v>0</v>
      </c>
      <c r="CK73" s="22">
        <f>CJ73</f>
        <v>0</v>
      </c>
      <c r="CL73" s="20" t="s">
        <v>48</v>
      </c>
      <c r="CM73" s="20">
        <v>0</v>
      </c>
      <c r="CN73" s="22">
        <f>CM73</f>
        <v>0</v>
      </c>
      <c r="CO73" s="20" t="s">
        <v>48</v>
      </c>
      <c r="CP73" s="20">
        <v>0</v>
      </c>
      <c r="CQ73" s="22">
        <f>CP73</f>
        <v>0</v>
      </c>
      <c r="CR73" s="20" t="s">
        <v>48</v>
      </c>
      <c r="CS73" s="20">
        <v>0</v>
      </c>
      <c r="CT73" s="22">
        <f>CS73</f>
        <v>0</v>
      </c>
      <c r="CU73" s="20" t="s">
        <v>48</v>
      </c>
      <c r="CV73" s="20">
        <v>0</v>
      </c>
      <c r="CW73" s="22">
        <f>CV73</f>
        <v>0</v>
      </c>
      <c r="CX73" s="20" t="s">
        <v>48</v>
      </c>
      <c r="CY73" s="20">
        <v>0</v>
      </c>
      <c r="CZ73" s="22">
        <f>CY73</f>
        <v>0</v>
      </c>
      <c r="DA73" s="20" t="s">
        <v>48</v>
      </c>
      <c r="DB73" s="20">
        <v>0</v>
      </c>
      <c r="DC73" s="22">
        <f>DB73</f>
        <v>0</v>
      </c>
      <c r="DD73" s="20" t="s">
        <v>48</v>
      </c>
      <c r="DE73" s="20">
        <v>0</v>
      </c>
      <c r="DF73" s="22">
        <f>DE73</f>
        <v>0</v>
      </c>
      <c r="DG73" s="20" t="s">
        <v>48</v>
      </c>
      <c r="DH73" s="20">
        <v>0</v>
      </c>
      <c r="DI73" s="22">
        <f>DH73</f>
        <v>0</v>
      </c>
      <c r="DJ73" s="20" t="s">
        <v>48</v>
      </c>
      <c r="DK73" s="20">
        <v>0</v>
      </c>
      <c r="DL73" s="22">
        <f>DK73</f>
        <v>0</v>
      </c>
      <c r="DM73" s="20">
        <v>39.88</v>
      </c>
      <c r="DN73" s="20">
        <v>4785.6</v>
      </c>
      <c r="DO73" s="22">
        <f>DV73/DN73*100</f>
        <v>99.79939819458374</v>
      </c>
      <c r="DP73" s="20" t="s">
        <v>48</v>
      </c>
      <c r="DQ73" s="20">
        <v>0</v>
      </c>
      <c r="DR73" s="22">
        <f>DQ73</f>
        <v>0</v>
      </c>
      <c r="DS73" s="20" t="s">
        <v>48</v>
      </c>
      <c r="DT73" s="20">
        <v>0</v>
      </c>
      <c r="DU73" s="23">
        <f>DT73</f>
        <v>0</v>
      </c>
      <c r="DV73" s="24">
        <f>D73</f>
        <v>4776</v>
      </c>
      <c r="DW73" s="25"/>
      <c r="DX73" s="25"/>
      <c r="DY73" s="25"/>
      <c r="DZ73" s="25"/>
      <c r="EA73" s="25"/>
    </row>
    <row r="74" spans="1:131" ht="12.75">
      <c r="A74" s="10">
        <v>67</v>
      </c>
      <c r="B74" s="10">
        <v>60</v>
      </c>
      <c r="C74" s="20">
        <v>39.8</v>
      </c>
      <c r="D74" s="20">
        <v>2388</v>
      </c>
      <c r="E74" s="21">
        <f>DV74/D74*100</f>
        <v>100</v>
      </c>
      <c r="F74" s="20">
        <v>54.97</v>
      </c>
      <c r="G74" s="20">
        <v>3298.2</v>
      </c>
      <c r="H74" s="22">
        <f>DV74/G74*100</f>
        <v>72.40312897944334</v>
      </c>
      <c r="I74" s="20" t="s">
        <v>48</v>
      </c>
      <c r="J74" s="20">
        <v>0</v>
      </c>
      <c r="K74" s="22">
        <f>J74</f>
        <v>0</v>
      </c>
      <c r="L74" s="20" t="s">
        <v>48</v>
      </c>
      <c r="M74" s="20">
        <v>0</v>
      </c>
      <c r="N74" s="22">
        <f>M74</f>
        <v>0</v>
      </c>
      <c r="O74" s="20" t="s">
        <v>48</v>
      </c>
      <c r="P74" s="20">
        <v>0</v>
      </c>
      <c r="Q74" s="22">
        <f>P74</f>
        <v>0</v>
      </c>
      <c r="R74" s="20">
        <v>49.9</v>
      </c>
      <c r="S74" s="20">
        <v>2994</v>
      </c>
      <c r="T74" s="22">
        <f>DV74/S74*100</f>
        <v>79.75951903807615</v>
      </c>
      <c r="U74" s="20" t="s">
        <v>48</v>
      </c>
      <c r="V74" s="20">
        <v>0</v>
      </c>
      <c r="W74" s="22">
        <f>V74</f>
        <v>0</v>
      </c>
      <c r="X74" s="20" t="s">
        <v>48</v>
      </c>
      <c r="Y74" s="20">
        <v>0</v>
      </c>
      <c r="Z74" s="22">
        <f>Y74</f>
        <v>0</v>
      </c>
      <c r="AA74" s="20" t="s">
        <v>48</v>
      </c>
      <c r="AB74" s="20">
        <v>0</v>
      </c>
      <c r="AC74" s="22">
        <f>AB74</f>
        <v>0</v>
      </c>
      <c r="AD74" s="20" t="s">
        <v>48</v>
      </c>
      <c r="AE74" s="20">
        <v>0</v>
      </c>
      <c r="AF74" s="22">
        <f>AE74</f>
        <v>0</v>
      </c>
      <c r="AG74" s="20" t="s">
        <v>48</v>
      </c>
      <c r="AH74" s="20">
        <v>0</v>
      </c>
      <c r="AI74" s="22">
        <f>AH74</f>
        <v>0</v>
      </c>
      <c r="AJ74" s="20" t="s">
        <v>48</v>
      </c>
      <c r="AK74" s="20">
        <v>0</v>
      </c>
      <c r="AL74" s="22">
        <f>AK74</f>
        <v>0</v>
      </c>
      <c r="AM74" s="20" t="s">
        <v>48</v>
      </c>
      <c r="AN74" s="20">
        <v>0</v>
      </c>
      <c r="AO74" s="22">
        <f>AN74</f>
        <v>0</v>
      </c>
      <c r="AP74" s="20" t="s">
        <v>48</v>
      </c>
      <c r="AQ74" s="20">
        <v>0</v>
      </c>
      <c r="AR74" s="22">
        <f>AQ74</f>
        <v>0</v>
      </c>
      <c r="AS74" s="20" t="s">
        <v>48</v>
      </c>
      <c r="AT74" s="20">
        <v>0</v>
      </c>
      <c r="AU74" s="22">
        <f>AT74</f>
        <v>0</v>
      </c>
      <c r="AV74" s="20" t="s">
        <v>48</v>
      </c>
      <c r="AW74" s="20">
        <v>0</v>
      </c>
      <c r="AX74" s="22">
        <f>AW74</f>
        <v>0</v>
      </c>
      <c r="AY74" s="20" t="s">
        <v>48</v>
      </c>
      <c r="AZ74" s="20">
        <v>0</v>
      </c>
      <c r="BA74" s="22">
        <f>AZ74</f>
        <v>0</v>
      </c>
      <c r="BB74" s="20" t="s">
        <v>48</v>
      </c>
      <c r="BC74" s="20">
        <v>0</v>
      </c>
      <c r="BD74" s="22">
        <f>BC74</f>
        <v>0</v>
      </c>
      <c r="BE74" s="20" t="s">
        <v>48</v>
      </c>
      <c r="BF74" s="20">
        <v>0</v>
      </c>
      <c r="BG74" s="22">
        <f>BF74</f>
        <v>0</v>
      </c>
      <c r="BH74" s="20" t="s">
        <v>48</v>
      </c>
      <c r="BI74" s="20">
        <v>0</v>
      </c>
      <c r="BJ74" s="22">
        <f>BI74</f>
        <v>0</v>
      </c>
      <c r="BK74" s="20" t="s">
        <v>48</v>
      </c>
      <c r="BL74" s="20">
        <v>0</v>
      </c>
      <c r="BM74" s="22">
        <f>BL74</f>
        <v>0</v>
      </c>
      <c r="BN74" s="20" t="s">
        <v>48</v>
      </c>
      <c r="BO74" s="20">
        <v>0</v>
      </c>
      <c r="BP74" s="22">
        <f>BO74</f>
        <v>0</v>
      </c>
      <c r="BQ74" s="20" t="s">
        <v>48</v>
      </c>
      <c r="BR74" s="20">
        <v>0</v>
      </c>
      <c r="BS74" s="22">
        <f>BR74</f>
        <v>0</v>
      </c>
      <c r="BT74" s="20" t="s">
        <v>48</v>
      </c>
      <c r="BU74" s="20">
        <v>0</v>
      </c>
      <c r="BV74" s="22">
        <f>BU74</f>
        <v>0</v>
      </c>
      <c r="BW74" s="20" t="s">
        <v>48</v>
      </c>
      <c r="BX74" s="20">
        <v>0</v>
      </c>
      <c r="BY74" s="22">
        <f>BX74</f>
        <v>0</v>
      </c>
      <c r="BZ74" s="20" t="s">
        <v>48</v>
      </c>
      <c r="CA74" s="20">
        <v>0</v>
      </c>
      <c r="CB74" s="22">
        <f>CA74</f>
        <v>0</v>
      </c>
      <c r="CC74" s="20" t="s">
        <v>48</v>
      </c>
      <c r="CD74" s="20">
        <v>0</v>
      </c>
      <c r="CE74" s="22">
        <f>CD74</f>
        <v>0</v>
      </c>
      <c r="CF74" s="20">
        <v>47.8</v>
      </c>
      <c r="CG74" s="20">
        <v>2868</v>
      </c>
      <c r="CH74" s="22">
        <f>DV74/CG74*100</f>
        <v>83.26359832635984</v>
      </c>
      <c r="CI74" s="20" t="s">
        <v>48</v>
      </c>
      <c r="CJ74" s="20">
        <v>0</v>
      </c>
      <c r="CK74" s="22">
        <f>CJ74</f>
        <v>0</v>
      </c>
      <c r="CL74" s="20" t="s">
        <v>48</v>
      </c>
      <c r="CM74" s="20">
        <v>0</v>
      </c>
      <c r="CN74" s="22">
        <f>CM74</f>
        <v>0</v>
      </c>
      <c r="CO74" s="20" t="s">
        <v>48</v>
      </c>
      <c r="CP74" s="20">
        <v>0</v>
      </c>
      <c r="CQ74" s="22">
        <f>CP74</f>
        <v>0</v>
      </c>
      <c r="CR74" s="20" t="s">
        <v>48</v>
      </c>
      <c r="CS74" s="20">
        <v>0</v>
      </c>
      <c r="CT74" s="22">
        <f>CS74</f>
        <v>0</v>
      </c>
      <c r="CU74" s="20" t="s">
        <v>48</v>
      </c>
      <c r="CV74" s="20">
        <v>0</v>
      </c>
      <c r="CW74" s="22">
        <f>CV74</f>
        <v>0</v>
      </c>
      <c r="CX74" s="20" t="s">
        <v>48</v>
      </c>
      <c r="CY74" s="20">
        <v>0</v>
      </c>
      <c r="CZ74" s="22">
        <f>CY74</f>
        <v>0</v>
      </c>
      <c r="DA74" s="20" t="s">
        <v>48</v>
      </c>
      <c r="DB74" s="20">
        <v>0</v>
      </c>
      <c r="DC74" s="22">
        <f>DB74</f>
        <v>0</v>
      </c>
      <c r="DD74" s="20" t="s">
        <v>48</v>
      </c>
      <c r="DE74" s="20">
        <v>0</v>
      </c>
      <c r="DF74" s="22">
        <f>DE74</f>
        <v>0</v>
      </c>
      <c r="DG74" s="20" t="s">
        <v>48</v>
      </c>
      <c r="DH74" s="20">
        <v>0</v>
      </c>
      <c r="DI74" s="22">
        <f>DH74</f>
        <v>0</v>
      </c>
      <c r="DJ74" s="20" t="s">
        <v>48</v>
      </c>
      <c r="DK74" s="20">
        <v>0</v>
      </c>
      <c r="DL74" s="22">
        <f>DK74</f>
        <v>0</v>
      </c>
      <c r="DM74" s="20">
        <v>39.88</v>
      </c>
      <c r="DN74" s="20">
        <v>2392.8</v>
      </c>
      <c r="DO74" s="22">
        <f>DV74/DN74*100</f>
        <v>99.79939819458374</v>
      </c>
      <c r="DP74" s="20" t="s">
        <v>48</v>
      </c>
      <c r="DQ74" s="20">
        <v>0</v>
      </c>
      <c r="DR74" s="22">
        <f>DQ74</f>
        <v>0</v>
      </c>
      <c r="DS74" s="20" t="s">
        <v>48</v>
      </c>
      <c r="DT74" s="20">
        <v>0</v>
      </c>
      <c r="DU74" s="23">
        <f>DT74</f>
        <v>0</v>
      </c>
      <c r="DV74" s="24">
        <f>D74</f>
        <v>2388</v>
      </c>
      <c r="DW74" s="25"/>
      <c r="DX74" s="25"/>
      <c r="DY74" s="25"/>
      <c r="DZ74" s="25"/>
      <c r="EA74" s="25"/>
    </row>
    <row r="75" spans="1:131" ht="12.75">
      <c r="A75" s="10">
        <v>68</v>
      </c>
      <c r="B75" s="10">
        <v>60</v>
      </c>
      <c r="C75" s="20">
        <v>39.8</v>
      </c>
      <c r="D75" s="20">
        <v>2388</v>
      </c>
      <c r="E75" s="21">
        <f>DV75/D75*100</f>
        <v>100</v>
      </c>
      <c r="F75" s="20">
        <v>54.97</v>
      </c>
      <c r="G75" s="20">
        <v>3298.2</v>
      </c>
      <c r="H75" s="22">
        <f>DV75/G75*100</f>
        <v>72.40312897944334</v>
      </c>
      <c r="I75" s="20" t="s">
        <v>48</v>
      </c>
      <c r="J75" s="20">
        <v>0</v>
      </c>
      <c r="K75" s="22">
        <f>J75</f>
        <v>0</v>
      </c>
      <c r="L75" s="20" t="s">
        <v>48</v>
      </c>
      <c r="M75" s="20">
        <v>0</v>
      </c>
      <c r="N75" s="22">
        <f>M75</f>
        <v>0</v>
      </c>
      <c r="O75" s="20" t="s">
        <v>48</v>
      </c>
      <c r="P75" s="20">
        <v>0</v>
      </c>
      <c r="Q75" s="22">
        <f>P75</f>
        <v>0</v>
      </c>
      <c r="R75" s="20">
        <v>49.9</v>
      </c>
      <c r="S75" s="20">
        <v>2994</v>
      </c>
      <c r="T75" s="22">
        <f>DV75/S75*100</f>
        <v>79.75951903807615</v>
      </c>
      <c r="U75" s="20" t="s">
        <v>48</v>
      </c>
      <c r="V75" s="20">
        <v>0</v>
      </c>
      <c r="W75" s="22">
        <f>V75</f>
        <v>0</v>
      </c>
      <c r="X75" s="20" t="s">
        <v>48</v>
      </c>
      <c r="Y75" s="20">
        <v>0</v>
      </c>
      <c r="Z75" s="22">
        <f>Y75</f>
        <v>0</v>
      </c>
      <c r="AA75" s="20" t="s">
        <v>48</v>
      </c>
      <c r="AB75" s="20">
        <v>0</v>
      </c>
      <c r="AC75" s="22">
        <f>AB75</f>
        <v>0</v>
      </c>
      <c r="AD75" s="20" t="s">
        <v>48</v>
      </c>
      <c r="AE75" s="20">
        <v>0</v>
      </c>
      <c r="AF75" s="22">
        <f>AE75</f>
        <v>0</v>
      </c>
      <c r="AG75" s="20" t="s">
        <v>48</v>
      </c>
      <c r="AH75" s="20">
        <v>0</v>
      </c>
      <c r="AI75" s="22">
        <f>AH75</f>
        <v>0</v>
      </c>
      <c r="AJ75" s="20" t="s">
        <v>48</v>
      </c>
      <c r="AK75" s="20">
        <v>0</v>
      </c>
      <c r="AL75" s="22">
        <f>AK75</f>
        <v>0</v>
      </c>
      <c r="AM75" s="20" t="s">
        <v>48</v>
      </c>
      <c r="AN75" s="20">
        <v>0</v>
      </c>
      <c r="AO75" s="22">
        <f>AN75</f>
        <v>0</v>
      </c>
      <c r="AP75" s="20" t="s">
        <v>48</v>
      </c>
      <c r="AQ75" s="20">
        <v>0</v>
      </c>
      <c r="AR75" s="22">
        <f>AQ75</f>
        <v>0</v>
      </c>
      <c r="AS75" s="20" t="s">
        <v>48</v>
      </c>
      <c r="AT75" s="20">
        <v>0</v>
      </c>
      <c r="AU75" s="22">
        <f>AT75</f>
        <v>0</v>
      </c>
      <c r="AV75" s="20" t="s">
        <v>48</v>
      </c>
      <c r="AW75" s="20">
        <v>0</v>
      </c>
      <c r="AX75" s="22">
        <f>AW75</f>
        <v>0</v>
      </c>
      <c r="AY75" s="20" t="s">
        <v>48</v>
      </c>
      <c r="AZ75" s="20">
        <v>0</v>
      </c>
      <c r="BA75" s="22">
        <f>AZ75</f>
        <v>0</v>
      </c>
      <c r="BB75" s="20" t="s">
        <v>48</v>
      </c>
      <c r="BC75" s="20">
        <v>0</v>
      </c>
      <c r="BD75" s="22">
        <f>BC75</f>
        <v>0</v>
      </c>
      <c r="BE75" s="20" t="s">
        <v>48</v>
      </c>
      <c r="BF75" s="20">
        <v>0</v>
      </c>
      <c r="BG75" s="22">
        <f>BF75</f>
        <v>0</v>
      </c>
      <c r="BH75" s="20" t="s">
        <v>48</v>
      </c>
      <c r="BI75" s="20">
        <v>0</v>
      </c>
      <c r="BJ75" s="22">
        <f>BI75</f>
        <v>0</v>
      </c>
      <c r="BK75" s="20" t="s">
        <v>48</v>
      </c>
      <c r="BL75" s="20">
        <v>0</v>
      </c>
      <c r="BM75" s="22">
        <f>BL75</f>
        <v>0</v>
      </c>
      <c r="BN75" s="20" t="s">
        <v>48</v>
      </c>
      <c r="BO75" s="20">
        <v>0</v>
      </c>
      <c r="BP75" s="22">
        <f>BO75</f>
        <v>0</v>
      </c>
      <c r="BQ75" s="20" t="s">
        <v>48</v>
      </c>
      <c r="BR75" s="20">
        <v>0</v>
      </c>
      <c r="BS75" s="22">
        <f>BR75</f>
        <v>0</v>
      </c>
      <c r="BT75" s="20" t="s">
        <v>48</v>
      </c>
      <c r="BU75" s="20">
        <v>0</v>
      </c>
      <c r="BV75" s="22">
        <f>BU75</f>
        <v>0</v>
      </c>
      <c r="BW75" s="20" t="s">
        <v>48</v>
      </c>
      <c r="BX75" s="20">
        <v>0</v>
      </c>
      <c r="BY75" s="22">
        <f>BX75</f>
        <v>0</v>
      </c>
      <c r="BZ75" s="20" t="s">
        <v>48</v>
      </c>
      <c r="CA75" s="20">
        <v>0</v>
      </c>
      <c r="CB75" s="22">
        <f>CA75</f>
        <v>0</v>
      </c>
      <c r="CC75" s="20" t="s">
        <v>48</v>
      </c>
      <c r="CD75" s="20">
        <v>0</v>
      </c>
      <c r="CE75" s="22">
        <f>CD75</f>
        <v>0</v>
      </c>
      <c r="CF75" s="20">
        <v>47.8</v>
      </c>
      <c r="CG75" s="20">
        <v>2868</v>
      </c>
      <c r="CH75" s="22">
        <f>DV75/CG75*100</f>
        <v>83.26359832635984</v>
      </c>
      <c r="CI75" s="20" t="s">
        <v>48</v>
      </c>
      <c r="CJ75" s="20">
        <v>0</v>
      </c>
      <c r="CK75" s="22">
        <f>CJ75</f>
        <v>0</v>
      </c>
      <c r="CL75" s="20" t="s">
        <v>48</v>
      </c>
      <c r="CM75" s="20">
        <v>0</v>
      </c>
      <c r="CN75" s="22">
        <f>CM75</f>
        <v>0</v>
      </c>
      <c r="CO75" s="20" t="s">
        <v>48</v>
      </c>
      <c r="CP75" s="20">
        <v>0</v>
      </c>
      <c r="CQ75" s="22">
        <f>CP75</f>
        <v>0</v>
      </c>
      <c r="CR75" s="20" t="s">
        <v>48</v>
      </c>
      <c r="CS75" s="20">
        <v>0</v>
      </c>
      <c r="CT75" s="22">
        <f>CS75</f>
        <v>0</v>
      </c>
      <c r="CU75" s="20" t="s">
        <v>48</v>
      </c>
      <c r="CV75" s="20">
        <v>0</v>
      </c>
      <c r="CW75" s="22">
        <f>CV75</f>
        <v>0</v>
      </c>
      <c r="CX75" s="20" t="s">
        <v>48</v>
      </c>
      <c r="CY75" s="20">
        <v>0</v>
      </c>
      <c r="CZ75" s="22">
        <f>CY75</f>
        <v>0</v>
      </c>
      <c r="DA75" s="20" t="s">
        <v>48</v>
      </c>
      <c r="DB75" s="20">
        <v>0</v>
      </c>
      <c r="DC75" s="22">
        <f>DB75</f>
        <v>0</v>
      </c>
      <c r="DD75" s="20" t="s">
        <v>48</v>
      </c>
      <c r="DE75" s="20">
        <v>0</v>
      </c>
      <c r="DF75" s="22">
        <f>DE75</f>
        <v>0</v>
      </c>
      <c r="DG75" s="20" t="s">
        <v>48</v>
      </c>
      <c r="DH75" s="20">
        <v>0</v>
      </c>
      <c r="DI75" s="22">
        <f>DH75</f>
        <v>0</v>
      </c>
      <c r="DJ75" s="20" t="s">
        <v>48</v>
      </c>
      <c r="DK75" s="20">
        <v>0</v>
      </c>
      <c r="DL75" s="22">
        <f>DK75</f>
        <v>0</v>
      </c>
      <c r="DM75" s="20">
        <v>39.88</v>
      </c>
      <c r="DN75" s="20">
        <v>2392.8</v>
      </c>
      <c r="DO75" s="22">
        <f>DV75/DN75*100</f>
        <v>99.79939819458374</v>
      </c>
      <c r="DP75" s="20" t="s">
        <v>48</v>
      </c>
      <c r="DQ75" s="20">
        <v>0</v>
      </c>
      <c r="DR75" s="22">
        <f>DQ75</f>
        <v>0</v>
      </c>
      <c r="DS75" s="20" t="s">
        <v>48</v>
      </c>
      <c r="DT75" s="20">
        <v>0</v>
      </c>
      <c r="DU75" s="23">
        <f>DT75</f>
        <v>0</v>
      </c>
      <c r="DV75" s="24">
        <f>D75</f>
        <v>2388</v>
      </c>
      <c r="DW75" s="25"/>
      <c r="DX75" s="25"/>
      <c r="DY75" s="25"/>
      <c r="DZ75" s="25"/>
      <c r="EA75" s="25"/>
    </row>
    <row r="76" spans="1:131" ht="12.75">
      <c r="A76" s="10">
        <v>69</v>
      </c>
      <c r="B76" s="10">
        <v>60</v>
      </c>
      <c r="C76" s="20" t="s">
        <v>48</v>
      </c>
      <c r="D76" s="20">
        <v>0</v>
      </c>
      <c r="E76" s="22">
        <v>0</v>
      </c>
      <c r="F76" s="20">
        <v>54.97</v>
      </c>
      <c r="G76" s="20">
        <v>3298.2</v>
      </c>
      <c r="H76" s="22">
        <f>DV76/G76*100</f>
        <v>72.54866290704022</v>
      </c>
      <c r="I76" s="20" t="s">
        <v>48</v>
      </c>
      <c r="J76" s="20">
        <v>0</v>
      </c>
      <c r="K76" s="22">
        <f>J76</f>
        <v>0</v>
      </c>
      <c r="L76" s="20" t="s">
        <v>48</v>
      </c>
      <c r="M76" s="20">
        <v>0</v>
      </c>
      <c r="N76" s="22">
        <f>M76</f>
        <v>0</v>
      </c>
      <c r="O76" s="20" t="s">
        <v>48</v>
      </c>
      <c r="P76" s="20">
        <v>0</v>
      </c>
      <c r="Q76" s="22">
        <f>P76</f>
        <v>0</v>
      </c>
      <c r="R76" s="20">
        <v>49.9</v>
      </c>
      <c r="S76" s="20">
        <v>2994</v>
      </c>
      <c r="T76" s="22">
        <f>DV76/S76*100</f>
        <v>79.91983967935873</v>
      </c>
      <c r="U76" s="20" t="s">
        <v>48</v>
      </c>
      <c r="V76" s="20">
        <v>0</v>
      </c>
      <c r="W76" s="22">
        <f>V76</f>
        <v>0</v>
      </c>
      <c r="X76" s="20" t="s">
        <v>48</v>
      </c>
      <c r="Y76" s="20">
        <v>0</v>
      </c>
      <c r="Z76" s="22">
        <f>Y76</f>
        <v>0</v>
      </c>
      <c r="AA76" s="20" t="s">
        <v>48</v>
      </c>
      <c r="AB76" s="20">
        <v>0</v>
      </c>
      <c r="AC76" s="22">
        <f>AB76</f>
        <v>0</v>
      </c>
      <c r="AD76" s="20" t="s">
        <v>48</v>
      </c>
      <c r="AE76" s="20">
        <v>0</v>
      </c>
      <c r="AF76" s="22">
        <f>AE76</f>
        <v>0</v>
      </c>
      <c r="AG76" s="20" t="s">
        <v>48</v>
      </c>
      <c r="AH76" s="20">
        <v>0</v>
      </c>
      <c r="AI76" s="22">
        <f>AH76</f>
        <v>0</v>
      </c>
      <c r="AJ76" s="20" t="s">
        <v>48</v>
      </c>
      <c r="AK76" s="20">
        <v>0</v>
      </c>
      <c r="AL76" s="22">
        <f>AK76</f>
        <v>0</v>
      </c>
      <c r="AM76" s="20" t="s">
        <v>48</v>
      </c>
      <c r="AN76" s="20">
        <v>0</v>
      </c>
      <c r="AO76" s="22">
        <f>AN76</f>
        <v>0</v>
      </c>
      <c r="AP76" s="20" t="s">
        <v>48</v>
      </c>
      <c r="AQ76" s="20">
        <v>0</v>
      </c>
      <c r="AR76" s="22">
        <f>AQ76</f>
        <v>0</v>
      </c>
      <c r="AS76" s="20" t="s">
        <v>48</v>
      </c>
      <c r="AT76" s="20">
        <v>0</v>
      </c>
      <c r="AU76" s="22">
        <f>AT76</f>
        <v>0</v>
      </c>
      <c r="AV76" s="20" t="s">
        <v>48</v>
      </c>
      <c r="AW76" s="20">
        <v>0</v>
      </c>
      <c r="AX76" s="22">
        <f>AW76</f>
        <v>0</v>
      </c>
      <c r="AY76" s="20" t="s">
        <v>48</v>
      </c>
      <c r="AZ76" s="20">
        <v>0</v>
      </c>
      <c r="BA76" s="22">
        <f>AZ76</f>
        <v>0</v>
      </c>
      <c r="BB76" s="20" t="s">
        <v>48</v>
      </c>
      <c r="BC76" s="20">
        <v>0</v>
      </c>
      <c r="BD76" s="22">
        <f>BC76</f>
        <v>0</v>
      </c>
      <c r="BE76" s="20" t="s">
        <v>48</v>
      </c>
      <c r="BF76" s="20">
        <v>0</v>
      </c>
      <c r="BG76" s="22">
        <f>BF76</f>
        <v>0</v>
      </c>
      <c r="BH76" s="20" t="s">
        <v>48</v>
      </c>
      <c r="BI76" s="20">
        <v>0</v>
      </c>
      <c r="BJ76" s="22">
        <f>BI76</f>
        <v>0</v>
      </c>
      <c r="BK76" s="20" t="s">
        <v>48</v>
      </c>
      <c r="BL76" s="20">
        <v>0</v>
      </c>
      <c r="BM76" s="22">
        <f>BL76</f>
        <v>0</v>
      </c>
      <c r="BN76" s="20" t="s">
        <v>48</v>
      </c>
      <c r="BO76" s="20">
        <v>0</v>
      </c>
      <c r="BP76" s="22">
        <f>BO76</f>
        <v>0</v>
      </c>
      <c r="BQ76" s="20" t="s">
        <v>48</v>
      </c>
      <c r="BR76" s="20">
        <v>0</v>
      </c>
      <c r="BS76" s="22">
        <f>BR76</f>
        <v>0</v>
      </c>
      <c r="BT76" s="20" t="s">
        <v>48</v>
      </c>
      <c r="BU76" s="20">
        <v>0</v>
      </c>
      <c r="BV76" s="22">
        <f>BU76</f>
        <v>0</v>
      </c>
      <c r="BW76" s="20" t="s">
        <v>48</v>
      </c>
      <c r="BX76" s="20">
        <v>0</v>
      </c>
      <c r="BY76" s="22">
        <f>BX76</f>
        <v>0</v>
      </c>
      <c r="BZ76" s="20" t="s">
        <v>48</v>
      </c>
      <c r="CA76" s="20">
        <v>0</v>
      </c>
      <c r="CB76" s="22">
        <f>CA76</f>
        <v>0</v>
      </c>
      <c r="CC76" s="20" t="s">
        <v>48</v>
      </c>
      <c r="CD76" s="20">
        <v>0</v>
      </c>
      <c r="CE76" s="22">
        <f>CD76</f>
        <v>0</v>
      </c>
      <c r="CF76" s="20">
        <v>47.8</v>
      </c>
      <c r="CG76" s="20">
        <v>2868</v>
      </c>
      <c r="CH76" s="22">
        <f>DV76/CG76*100</f>
        <v>83.43096234309624</v>
      </c>
      <c r="CI76" s="20" t="s">
        <v>48</v>
      </c>
      <c r="CJ76" s="20">
        <v>0</v>
      </c>
      <c r="CK76" s="22">
        <f>CJ76</f>
        <v>0</v>
      </c>
      <c r="CL76" s="20" t="s">
        <v>48</v>
      </c>
      <c r="CM76" s="20">
        <v>0</v>
      </c>
      <c r="CN76" s="22">
        <f>CM76</f>
        <v>0</v>
      </c>
      <c r="CO76" s="20" t="s">
        <v>48</v>
      </c>
      <c r="CP76" s="20">
        <v>0</v>
      </c>
      <c r="CQ76" s="22">
        <f>CP76</f>
        <v>0</v>
      </c>
      <c r="CR76" s="20" t="s">
        <v>48</v>
      </c>
      <c r="CS76" s="20">
        <v>0</v>
      </c>
      <c r="CT76" s="22">
        <f>CS76</f>
        <v>0</v>
      </c>
      <c r="CU76" s="20" t="s">
        <v>48</v>
      </c>
      <c r="CV76" s="20">
        <v>0</v>
      </c>
      <c r="CW76" s="22">
        <f>CV76</f>
        <v>0</v>
      </c>
      <c r="CX76" s="20" t="s">
        <v>48</v>
      </c>
      <c r="CY76" s="20">
        <v>0</v>
      </c>
      <c r="CZ76" s="22">
        <f>CY76</f>
        <v>0</v>
      </c>
      <c r="DA76" s="20" t="s">
        <v>48</v>
      </c>
      <c r="DB76" s="20">
        <v>0</v>
      </c>
      <c r="DC76" s="22">
        <f>DB76</f>
        <v>0</v>
      </c>
      <c r="DD76" s="20" t="s">
        <v>48</v>
      </c>
      <c r="DE76" s="20">
        <v>0</v>
      </c>
      <c r="DF76" s="22">
        <f>DE76</f>
        <v>0</v>
      </c>
      <c r="DG76" s="20" t="s">
        <v>48</v>
      </c>
      <c r="DH76" s="20">
        <v>0</v>
      </c>
      <c r="DI76" s="22">
        <f>DH76</f>
        <v>0</v>
      </c>
      <c r="DJ76" s="20" t="s">
        <v>48</v>
      </c>
      <c r="DK76" s="20">
        <v>0</v>
      </c>
      <c r="DL76" s="22">
        <f>DK76</f>
        <v>0</v>
      </c>
      <c r="DM76" s="20">
        <v>39.88</v>
      </c>
      <c r="DN76" s="20">
        <v>2392.8</v>
      </c>
      <c r="DO76" s="21">
        <f>DV76/DN76*100</f>
        <v>100</v>
      </c>
      <c r="DP76" s="20" t="s">
        <v>48</v>
      </c>
      <c r="DQ76" s="20">
        <v>0</v>
      </c>
      <c r="DR76" s="22">
        <f>DQ76</f>
        <v>0</v>
      </c>
      <c r="DS76" s="20" t="s">
        <v>48</v>
      </c>
      <c r="DT76" s="20">
        <v>0</v>
      </c>
      <c r="DU76" s="23">
        <f>DT76</f>
        <v>0</v>
      </c>
      <c r="DV76" s="24">
        <f>DN76</f>
        <v>2392.8</v>
      </c>
      <c r="DW76" s="25"/>
      <c r="DX76" s="25"/>
      <c r="DY76" s="25"/>
      <c r="DZ76" s="25"/>
      <c r="EA76" s="25"/>
    </row>
    <row r="77" spans="1:131" ht="12.75">
      <c r="A77" s="28">
        <v>70</v>
      </c>
      <c r="B77" s="28">
        <v>60</v>
      </c>
      <c r="C77" s="26" t="s">
        <v>48</v>
      </c>
      <c r="D77" s="20">
        <v>0</v>
      </c>
      <c r="E77" s="22">
        <v>0</v>
      </c>
      <c r="F77" s="26">
        <v>54.97</v>
      </c>
      <c r="G77" s="20">
        <v>3298.2</v>
      </c>
      <c r="H77" s="22">
        <f>DV77/G77*100</f>
        <v>72.54866290704022</v>
      </c>
      <c r="I77" s="26" t="s">
        <v>48</v>
      </c>
      <c r="J77" s="20">
        <v>0</v>
      </c>
      <c r="K77" s="22">
        <f>J77</f>
        <v>0</v>
      </c>
      <c r="L77" s="26" t="s">
        <v>48</v>
      </c>
      <c r="M77" s="20">
        <v>0</v>
      </c>
      <c r="N77" s="22">
        <f>M77</f>
        <v>0</v>
      </c>
      <c r="O77" s="26" t="s">
        <v>48</v>
      </c>
      <c r="P77" s="20">
        <v>0</v>
      </c>
      <c r="Q77" s="22">
        <f>P77</f>
        <v>0</v>
      </c>
      <c r="R77" s="26">
        <v>49.9</v>
      </c>
      <c r="S77" s="20">
        <v>2994</v>
      </c>
      <c r="T77" s="22">
        <f>DV77/S77*100</f>
        <v>79.91983967935873</v>
      </c>
      <c r="U77" s="26" t="s">
        <v>48</v>
      </c>
      <c r="V77" s="20">
        <v>0</v>
      </c>
      <c r="W77" s="22">
        <f>V77</f>
        <v>0</v>
      </c>
      <c r="X77" s="26" t="s">
        <v>48</v>
      </c>
      <c r="Y77" s="20">
        <v>0</v>
      </c>
      <c r="Z77" s="22">
        <f>Y77</f>
        <v>0</v>
      </c>
      <c r="AA77" s="26" t="s">
        <v>48</v>
      </c>
      <c r="AB77" s="20">
        <v>0</v>
      </c>
      <c r="AC77" s="22">
        <f>AB77</f>
        <v>0</v>
      </c>
      <c r="AD77" s="26" t="s">
        <v>48</v>
      </c>
      <c r="AE77" s="20">
        <v>0</v>
      </c>
      <c r="AF77" s="22">
        <f>AE77</f>
        <v>0</v>
      </c>
      <c r="AG77" s="26" t="s">
        <v>48</v>
      </c>
      <c r="AH77" s="20">
        <v>0</v>
      </c>
      <c r="AI77" s="22">
        <f>AH77</f>
        <v>0</v>
      </c>
      <c r="AJ77" s="26" t="s">
        <v>48</v>
      </c>
      <c r="AK77" s="20">
        <v>0</v>
      </c>
      <c r="AL77" s="22">
        <f>AK77</f>
        <v>0</v>
      </c>
      <c r="AM77" s="26" t="s">
        <v>48</v>
      </c>
      <c r="AN77" s="20">
        <v>0</v>
      </c>
      <c r="AO77" s="22">
        <f>AN77</f>
        <v>0</v>
      </c>
      <c r="AP77" s="26" t="s">
        <v>48</v>
      </c>
      <c r="AQ77" s="20">
        <v>0</v>
      </c>
      <c r="AR77" s="22">
        <f>AQ77</f>
        <v>0</v>
      </c>
      <c r="AS77" s="26" t="s">
        <v>48</v>
      </c>
      <c r="AT77" s="20">
        <v>0</v>
      </c>
      <c r="AU77" s="22">
        <f>AT77</f>
        <v>0</v>
      </c>
      <c r="AV77" s="26" t="s">
        <v>48</v>
      </c>
      <c r="AW77" s="20">
        <v>0</v>
      </c>
      <c r="AX77" s="22">
        <f>AW77</f>
        <v>0</v>
      </c>
      <c r="AY77" s="26" t="s">
        <v>48</v>
      </c>
      <c r="AZ77" s="20">
        <v>0</v>
      </c>
      <c r="BA77" s="22">
        <f>AZ77</f>
        <v>0</v>
      </c>
      <c r="BB77" s="26" t="s">
        <v>48</v>
      </c>
      <c r="BC77" s="20">
        <v>0</v>
      </c>
      <c r="BD77" s="22">
        <f>BC77</f>
        <v>0</v>
      </c>
      <c r="BE77" s="26" t="s">
        <v>48</v>
      </c>
      <c r="BF77" s="20">
        <v>0</v>
      </c>
      <c r="BG77" s="22">
        <f>BF77</f>
        <v>0</v>
      </c>
      <c r="BH77" s="26" t="s">
        <v>48</v>
      </c>
      <c r="BI77" s="20">
        <v>0</v>
      </c>
      <c r="BJ77" s="22">
        <f>BI77</f>
        <v>0</v>
      </c>
      <c r="BK77" s="26" t="s">
        <v>48</v>
      </c>
      <c r="BL77" s="20">
        <v>0</v>
      </c>
      <c r="BM77" s="22">
        <f>BL77</f>
        <v>0</v>
      </c>
      <c r="BN77" s="26" t="s">
        <v>48</v>
      </c>
      <c r="BO77" s="20">
        <v>0</v>
      </c>
      <c r="BP77" s="22">
        <f>BO77</f>
        <v>0</v>
      </c>
      <c r="BQ77" s="26" t="s">
        <v>48</v>
      </c>
      <c r="BR77" s="20">
        <v>0</v>
      </c>
      <c r="BS77" s="22">
        <f>BR77</f>
        <v>0</v>
      </c>
      <c r="BT77" s="26" t="s">
        <v>48</v>
      </c>
      <c r="BU77" s="20">
        <v>0</v>
      </c>
      <c r="BV77" s="22">
        <f>BU77</f>
        <v>0</v>
      </c>
      <c r="BW77" s="26" t="s">
        <v>48</v>
      </c>
      <c r="BX77" s="20">
        <v>0</v>
      </c>
      <c r="BY77" s="22">
        <f>BX77</f>
        <v>0</v>
      </c>
      <c r="BZ77" s="26" t="s">
        <v>48</v>
      </c>
      <c r="CA77" s="20">
        <v>0</v>
      </c>
      <c r="CB77" s="22">
        <f>CA77</f>
        <v>0</v>
      </c>
      <c r="CC77" s="26" t="s">
        <v>48</v>
      </c>
      <c r="CD77" s="20">
        <v>0</v>
      </c>
      <c r="CE77" s="22">
        <f>CD77</f>
        <v>0</v>
      </c>
      <c r="CF77" s="26">
        <v>47.8</v>
      </c>
      <c r="CG77" s="20">
        <v>2868</v>
      </c>
      <c r="CH77" s="22">
        <f>DV77/CG77*100</f>
        <v>83.43096234309624</v>
      </c>
      <c r="CI77" s="26" t="s">
        <v>48</v>
      </c>
      <c r="CJ77" s="20">
        <v>0</v>
      </c>
      <c r="CK77" s="22">
        <f>CJ77</f>
        <v>0</v>
      </c>
      <c r="CL77" s="26" t="s">
        <v>48</v>
      </c>
      <c r="CM77" s="20">
        <v>0</v>
      </c>
      <c r="CN77" s="22">
        <f>CM77</f>
        <v>0</v>
      </c>
      <c r="CO77" s="26" t="s">
        <v>48</v>
      </c>
      <c r="CP77" s="20">
        <v>0</v>
      </c>
      <c r="CQ77" s="22">
        <f>CP77</f>
        <v>0</v>
      </c>
      <c r="CR77" s="26" t="s">
        <v>48</v>
      </c>
      <c r="CS77" s="20">
        <v>0</v>
      </c>
      <c r="CT77" s="22">
        <f>CS77</f>
        <v>0</v>
      </c>
      <c r="CU77" s="26" t="s">
        <v>48</v>
      </c>
      <c r="CV77" s="20">
        <v>0</v>
      </c>
      <c r="CW77" s="22">
        <f>CV77</f>
        <v>0</v>
      </c>
      <c r="CX77" s="26" t="s">
        <v>48</v>
      </c>
      <c r="CY77" s="20">
        <v>0</v>
      </c>
      <c r="CZ77" s="22">
        <f>CY77</f>
        <v>0</v>
      </c>
      <c r="DA77" s="26" t="s">
        <v>48</v>
      </c>
      <c r="DB77" s="20">
        <v>0</v>
      </c>
      <c r="DC77" s="22">
        <f>DB77</f>
        <v>0</v>
      </c>
      <c r="DD77" s="26" t="s">
        <v>48</v>
      </c>
      <c r="DE77" s="20">
        <v>0</v>
      </c>
      <c r="DF77" s="22">
        <f>DE77</f>
        <v>0</v>
      </c>
      <c r="DG77" s="26" t="s">
        <v>48</v>
      </c>
      <c r="DH77" s="20">
        <v>0</v>
      </c>
      <c r="DI77" s="22">
        <f>DH77</f>
        <v>0</v>
      </c>
      <c r="DJ77" s="26" t="s">
        <v>48</v>
      </c>
      <c r="DK77" s="20">
        <v>0</v>
      </c>
      <c r="DL77" s="22">
        <f>DK77</f>
        <v>0</v>
      </c>
      <c r="DM77" s="26">
        <v>39.88</v>
      </c>
      <c r="DN77" s="20">
        <v>2392.8</v>
      </c>
      <c r="DO77" s="21">
        <f>DV77/DN77*100</f>
        <v>100</v>
      </c>
      <c r="DP77" s="26" t="s">
        <v>48</v>
      </c>
      <c r="DQ77" s="20">
        <v>0</v>
      </c>
      <c r="DR77" s="22">
        <f>DQ77</f>
        <v>0</v>
      </c>
      <c r="DS77" s="26" t="s">
        <v>48</v>
      </c>
      <c r="DT77" s="20">
        <v>0</v>
      </c>
      <c r="DU77" s="23">
        <f>DT77</f>
        <v>0</v>
      </c>
      <c r="DV77" s="24">
        <f>DN77</f>
        <v>2392.8</v>
      </c>
      <c r="DW77" s="25"/>
      <c r="DX77" s="25"/>
      <c r="DY77" s="25"/>
      <c r="DZ77" s="25"/>
      <c r="EA77" s="25"/>
    </row>
    <row r="78" spans="1:131" ht="12.75">
      <c r="A78" s="10">
        <v>71</v>
      </c>
      <c r="B78" s="10">
        <v>60</v>
      </c>
      <c r="C78" s="20" t="s">
        <v>48</v>
      </c>
      <c r="D78" s="20">
        <v>0</v>
      </c>
      <c r="E78" s="22">
        <v>0</v>
      </c>
      <c r="F78" s="20">
        <v>54.97</v>
      </c>
      <c r="G78" s="20">
        <v>3298.2</v>
      </c>
      <c r="H78" s="22">
        <f>DV78/G78*100</f>
        <v>72.54866290704022</v>
      </c>
      <c r="I78" s="20" t="s">
        <v>48</v>
      </c>
      <c r="J78" s="20">
        <v>0</v>
      </c>
      <c r="K78" s="22">
        <f>J78</f>
        <v>0</v>
      </c>
      <c r="L78" s="20" t="s">
        <v>48</v>
      </c>
      <c r="M78" s="20">
        <v>0</v>
      </c>
      <c r="N78" s="22">
        <f>M78</f>
        <v>0</v>
      </c>
      <c r="O78" s="20" t="s">
        <v>48</v>
      </c>
      <c r="P78" s="20">
        <v>0</v>
      </c>
      <c r="Q78" s="22">
        <f>P78</f>
        <v>0</v>
      </c>
      <c r="R78" s="20">
        <v>49.9</v>
      </c>
      <c r="S78" s="20">
        <v>2994</v>
      </c>
      <c r="T78" s="22">
        <f>DV78/S78*100</f>
        <v>79.91983967935873</v>
      </c>
      <c r="U78" s="20" t="s">
        <v>48</v>
      </c>
      <c r="V78" s="20">
        <v>0</v>
      </c>
      <c r="W78" s="22">
        <f>V78</f>
        <v>0</v>
      </c>
      <c r="X78" s="20" t="s">
        <v>48</v>
      </c>
      <c r="Y78" s="20">
        <v>0</v>
      </c>
      <c r="Z78" s="22">
        <f>Y78</f>
        <v>0</v>
      </c>
      <c r="AA78" s="20" t="s">
        <v>48</v>
      </c>
      <c r="AB78" s="20">
        <v>0</v>
      </c>
      <c r="AC78" s="22">
        <f>AB78</f>
        <v>0</v>
      </c>
      <c r="AD78" s="20" t="s">
        <v>48</v>
      </c>
      <c r="AE78" s="20">
        <v>0</v>
      </c>
      <c r="AF78" s="22">
        <f>AE78</f>
        <v>0</v>
      </c>
      <c r="AG78" s="20" t="s">
        <v>48</v>
      </c>
      <c r="AH78" s="20">
        <v>0</v>
      </c>
      <c r="AI78" s="22">
        <f>AH78</f>
        <v>0</v>
      </c>
      <c r="AJ78" s="20" t="s">
        <v>48</v>
      </c>
      <c r="AK78" s="20">
        <v>0</v>
      </c>
      <c r="AL78" s="22">
        <f>AK78</f>
        <v>0</v>
      </c>
      <c r="AM78" s="20" t="s">
        <v>48</v>
      </c>
      <c r="AN78" s="20">
        <v>0</v>
      </c>
      <c r="AO78" s="22">
        <f>AN78</f>
        <v>0</v>
      </c>
      <c r="AP78" s="20" t="s">
        <v>48</v>
      </c>
      <c r="AQ78" s="20">
        <v>0</v>
      </c>
      <c r="AR78" s="22">
        <f>AQ78</f>
        <v>0</v>
      </c>
      <c r="AS78" s="20" t="s">
        <v>48</v>
      </c>
      <c r="AT78" s="20">
        <v>0</v>
      </c>
      <c r="AU78" s="22">
        <f>AT78</f>
        <v>0</v>
      </c>
      <c r="AV78" s="20" t="s">
        <v>48</v>
      </c>
      <c r="AW78" s="20">
        <v>0</v>
      </c>
      <c r="AX78" s="22">
        <f>AW78</f>
        <v>0</v>
      </c>
      <c r="AY78" s="20" t="s">
        <v>48</v>
      </c>
      <c r="AZ78" s="20">
        <v>0</v>
      </c>
      <c r="BA78" s="22">
        <f>AZ78</f>
        <v>0</v>
      </c>
      <c r="BB78" s="20" t="s">
        <v>48</v>
      </c>
      <c r="BC78" s="20">
        <v>0</v>
      </c>
      <c r="BD78" s="22">
        <f>BC78</f>
        <v>0</v>
      </c>
      <c r="BE78" s="20" t="s">
        <v>48</v>
      </c>
      <c r="BF78" s="20">
        <v>0</v>
      </c>
      <c r="BG78" s="22">
        <f>BF78</f>
        <v>0</v>
      </c>
      <c r="BH78" s="20" t="s">
        <v>48</v>
      </c>
      <c r="BI78" s="20">
        <v>0</v>
      </c>
      <c r="BJ78" s="22">
        <f>BI78</f>
        <v>0</v>
      </c>
      <c r="BK78" s="20" t="s">
        <v>48</v>
      </c>
      <c r="BL78" s="20">
        <v>0</v>
      </c>
      <c r="BM78" s="22">
        <f>BL78</f>
        <v>0</v>
      </c>
      <c r="BN78" s="20" t="s">
        <v>48</v>
      </c>
      <c r="BO78" s="20">
        <v>0</v>
      </c>
      <c r="BP78" s="22">
        <f>BO78</f>
        <v>0</v>
      </c>
      <c r="BQ78" s="20" t="s">
        <v>48</v>
      </c>
      <c r="BR78" s="20">
        <v>0</v>
      </c>
      <c r="BS78" s="22">
        <f>BR78</f>
        <v>0</v>
      </c>
      <c r="BT78" s="20" t="s">
        <v>48</v>
      </c>
      <c r="BU78" s="20">
        <v>0</v>
      </c>
      <c r="BV78" s="22">
        <f>BU78</f>
        <v>0</v>
      </c>
      <c r="BW78" s="20" t="s">
        <v>48</v>
      </c>
      <c r="BX78" s="20">
        <v>0</v>
      </c>
      <c r="BY78" s="22">
        <f>BX78</f>
        <v>0</v>
      </c>
      <c r="BZ78" s="20" t="s">
        <v>48</v>
      </c>
      <c r="CA78" s="20">
        <v>0</v>
      </c>
      <c r="CB78" s="22">
        <f>CA78</f>
        <v>0</v>
      </c>
      <c r="CC78" s="20" t="s">
        <v>48</v>
      </c>
      <c r="CD78" s="20">
        <v>0</v>
      </c>
      <c r="CE78" s="22">
        <f>CD78</f>
        <v>0</v>
      </c>
      <c r="CF78" s="20">
        <v>47.8</v>
      </c>
      <c r="CG78" s="20">
        <v>2868</v>
      </c>
      <c r="CH78" s="22">
        <f>DV78/CG78*100</f>
        <v>83.43096234309624</v>
      </c>
      <c r="CI78" s="20" t="s">
        <v>48</v>
      </c>
      <c r="CJ78" s="20">
        <v>0</v>
      </c>
      <c r="CK78" s="22">
        <f>CJ78</f>
        <v>0</v>
      </c>
      <c r="CL78" s="20" t="s">
        <v>48</v>
      </c>
      <c r="CM78" s="20">
        <v>0</v>
      </c>
      <c r="CN78" s="22">
        <f>CM78</f>
        <v>0</v>
      </c>
      <c r="CO78" s="20" t="s">
        <v>48</v>
      </c>
      <c r="CP78" s="20">
        <v>0</v>
      </c>
      <c r="CQ78" s="22">
        <f>CP78</f>
        <v>0</v>
      </c>
      <c r="CR78" s="20" t="s">
        <v>48</v>
      </c>
      <c r="CS78" s="20">
        <v>0</v>
      </c>
      <c r="CT78" s="22">
        <f>CS78</f>
        <v>0</v>
      </c>
      <c r="CU78" s="20" t="s">
        <v>48</v>
      </c>
      <c r="CV78" s="20">
        <v>0</v>
      </c>
      <c r="CW78" s="22">
        <f>CV78</f>
        <v>0</v>
      </c>
      <c r="CX78" s="20" t="s">
        <v>48</v>
      </c>
      <c r="CY78" s="20">
        <v>0</v>
      </c>
      <c r="CZ78" s="22">
        <f>CY78</f>
        <v>0</v>
      </c>
      <c r="DA78" s="20" t="s">
        <v>48</v>
      </c>
      <c r="DB78" s="20">
        <v>0</v>
      </c>
      <c r="DC78" s="22">
        <f>DB78</f>
        <v>0</v>
      </c>
      <c r="DD78" s="20" t="s">
        <v>48</v>
      </c>
      <c r="DE78" s="20">
        <v>0</v>
      </c>
      <c r="DF78" s="22">
        <f>DE78</f>
        <v>0</v>
      </c>
      <c r="DG78" s="20" t="s">
        <v>48</v>
      </c>
      <c r="DH78" s="20">
        <v>0</v>
      </c>
      <c r="DI78" s="22">
        <f>DH78</f>
        <v>0</v>
      </c>
      <c r="DJ78" s="20" t="s">
        <v>48</v>
      </c>
      <c r="DK78" s="20">
        <v>0</v>
      </c>
      <c r="DL78" s="22">
        <f>DK78</f>
        <v>0</v>
      </c>
      <c r="DM78" s="20">
        <v>39.88</v>
      </c>
      <c r="DN78" s="20">
        <v>2392.8</v>
      </c>
      <c r="DO78" s="21">
        <f>DV78/DN78*100</f>
        <v>100</v>
      </c>
      <c r="DP78" s="20" t="s">
        <v>48</v>
      </c>
      <c r="DQ78" s="20">
        <v>0</v>
      </c>
      <c r="DR78" s="22">
        <f>DQ78</f>
        <v>0</v>
      </c>
      <c r="DS78" s="20" t="s">
        <v>48</v>
      </c>
      <c r="DT78" s="20">
        <v>0</v>
      </c>
      <c r="DU78" s="23">
        <f>DT78</f>
        <v>0</v>
      </c>
      <c r="DV78" s="24">
        <f>DN78</f>
        <v>2392.8</v>
      </c>
      <c r="DW78" s="25"/>
      <c r="DX78" s="25"/>
      <c r="DY78" s="25"/>
      <c r="DZ78" s="25"/>
      <c r="EA78" s="25"/>
    </row>
    <row r="79" spans="1:131" ht="12.75">
      <c r="A79" s="10">
        <v>72</v>
      </c>
      <c r="B79" s="10">
        <v>60</v>
      </c>
      <c r="C79" s="20" t="s">
        <v>48</v>
      </c>
      <c r="D79" s="20">
        <v>0</v>
      </c>
      <c r="E79" s="22">
        <v>0</v>
      </c>
      <c r="F79" s="20">
        <v>58.49</v>
      </c>
      <c r="G79" s="20">
        <v>3509.4</v>
      </c>
      <c r="H79" s="22">
        <f>DV79/G79*100</f>
        <v>68.18259531543855</v>
      </c>
      <c r="I79" s="20" t="s">
        <v>48</v>
      </c>
      <c r="J79" s="20">
        <v>0</v>
      </c>
      <c r="K79" s="22">
        <f>J79</f>
        <v>0</v>
      </c>
      <c r="L79" s="20" t="s">
        <v>48</v>
      </c>
      <c r="M79" s="20">
        <v>0</v>
      </c>
      <c r="N79" s="22">
        <f>M79</f>
        <v>0</v>
      </c>
      <c r="O79" s="20" t="s">
        <v>48</v>
      </c>
      <c r="P79" s="20">
        <v>0</v>
      </c>
      <c r="Q79" s="22">
        <f>P79</f>
        <v>0</v>
      </c>
      <c r="R79" s="20">
        <v>49.9</v>
      </c>
      <c r="S79" s="20">
        <v>2994</v>
      </c>
      <c r="T79" s="22">
        <f>DV79/S79*100</f>
        <v>79.91983967935873</v>
      </c>
      <c r="U79" s="20" t="s">
        <v>48</v>
      </c>
      <c r="V79" s="20">
        <v>0</v>
      </c>
      <c r="W79" s="22">
        <f>V79</f>
        <v>0</v>
      </c>
      <c r="X79" s="20" t="s">
        <v>48</v>
      </c>
      <c r="Y79" s="20">
        <v>0</v>
      </c>
      <c r="Z79" s="22">
        <f>Y79</f>
        <v>0</v>
      </c>
      <c r="AA79" s="20" t="s">
        <v>48</v>
      </c>
      <c r="AB79" s="20">
        <v>0</v>
      </c>
      <c r="AC79" s="22">
        <f>AB79</f>
        <v>0</v>
      </c>
      <c r="AD79" s="20" t="s">
        <v>48</v>
      </c>
      <c r="AE79" s="20">
        <v>0</v>
      </c>
      <c r="AF79" s="22">
        <f>AE79</f>
        <v>0</v>
      </c>
      <c r="AG79" s="20" t="s">
        <v>48</v>
      </c>
      <c r="AH79" s="20">
        <v>0</v>
      </c>
      <c r="AI79" s="22">
        <f>AH79</f>
        <v>0</v>
      </c>
      <c r="AJ79" s="20" t="s">
        <v>48</v>
      </c>
      <c r="AK79" s="20">
        <v>0</v>
      </c>
      <c r="AL79" s="22">
        <f>AK79</f>
        <v>0</v>
      </c>
      <c r="AM79" s="20" t="s">
        <v>48</v>
      </c>
      <c r="AN79" s="20">
        <v>0</v>
      </c>
      <c r="AO79" s="22">
        <f>AN79</f>
        <v>0</v>
      </c>
      <c r="AP79" s="20" t="s">
        <v>48</v>
      </c>
      <c r="AQ79" s="20">
        <v>0</v>
      </c>
      <c r="AR79" s="22">
        <f>AQ79</f>
        <v>0</v>
      </c>
      <c r="AS79" s="20" t="s">
        <v>48</v>
      </c>
      <c r="AT79" s="20">
        <v>0</v>
      </c>
      <c r="AU79" s="22">
        <f>AT79</f>
        <v>0</v>
      </c>
      <c r="AV79" s="20" t="s">
        <v>48</v>
      </c>
      <c r="AW79" s="20">
        <v>0</v>
      </c>
      <c r="AX79" s="22">
        <f>AW79</f>
        <v>0</v>
      </c>
      <c r="AY79" s="20" t="s">
        <v>48</v>
      </c>
      <c r="AZ79" s="20">
        <v>0</v>
      </c>
      <c r="BA79" s="22">
        <f>AZ79</f>
        <v>0</v>
      </c>
      <c r="BB79" s="20" t="s">
        <v>48</v>
      </c>
      <c r="BC79" s="20">
        <v>0</v>
      </c>
      <c r="BD79" s="22">
        <f>BC79</f>
        <v>0</v>
      </c>
      <c r="BE79" s="20" t="s">
        <v>48</v>
      </c>
      <c r="BF79" s="20">
        <v>0</v>
      </c>
      <c r="BG79" s="22">
        <f>BF79</f>
        <v>0</v>
      </c>
      <c r="BH79" s="20" t="s">
        <v>48</v>
      </c>
      <c r="BI79" s="20">
        <v>0</v>
      </c>
      <c r="BJ79" s="22">
        <f>BI79</f>
        <v>0</v>
      </c>
      <c r="BK79" s="20" t="s">
        <v>48</v>
      </c>
      <c r="BL79" s="20">
        <v>0</v>
      </c>
      <c r="BM79" s="22">
        <f>BL79</f>
        <v>0</v>
      </c>
      <c r="BN79" s="20" t="s">
        <v>48</v>
      </c>
      <c r="BO79" s="20">
        <v>0</v>
      </c>
      <c r="BP79" s="22">
        <f>BO79</f>
        <v>0</v>
      </c>
      <c r="BQ79" s="20" t="s">
        <v>48</v>
      </c>
      <c r="BR79" s="20">
        <v>0</v>
      </c>
      <c r="BS79" s="22">
        <f>BR79</f>
        <v>0</v>
      </c>
      <c r="BT79" s="20" t="s">
        <v>48</v>
      </c>
      <c r="BU79" s="20">
        <v>0</v>
      </c>
      <c r="BV79" s="22">
        <f>BU79</f>
        <v>0</v>
      </c>
      <c r="BW79" s="20" t="s">
        <v>48</v>
      </c>
      <c r="BX79" s="20">
        <v>0</v>
      </c>
      <c r="BY79" s="22">
        <f>BX79</f>
        <v>0</v>
      </c>
      <c r="BZ79" s="20" t="s">
        <v>48</v>
      </c>
      <c r="CA79" s="20">
        <v>0</v>
      </c>
      <c r="CB79" s="22">
        <f>CA79</f>
        <v>0</v>
      </c>
      <c r="CC79" s="20" t="s">
        <v>48</v>
      </c>
      <c r="CD79" s="20">
        <v>0</v>
      </c>
      <c r="CE79" s="22">
        <f>CD79</f>
        <v>0</v>
      </c>
      <c r="CF79" s="20">
        <v>47.8</v>
      </c>
      <c r="CG79" s="20">
        <v>2868</v>
      </c>
      <c r="CH79" s="22">
        <f>DV79/CG79*100</f>
        <v>83.43096234309624</v>
      </c>
      <c r="CI79" s="20" t="s">
        <v>48</v>
      </c>
      <c r="CJ79" s="20">
        <v>0</v>
      </c>
      <c r="CK79" s="22">
        <f>CJ79</f>
        <v>0</v>
      </c>
      <c r="CL79" s="20" t="s">
        <v>48</v>
      </c>
      <c r="CM79" s="20">
        <v>0</v>
      </c>
      <c r="CN79" s="22">
        <f>CM79</f>
        <v>0</v>
      </c>
      <c r="CO79" s="20" t="s">
        <v>48</v>
      </c>
      <c r="CP79" s="20">
        <v>0</v>
      </c>
      <c r="CQ79" s="22">
        <f>CP79</f>
        <v>0</v>
      </c>
      <c r="CR79" s="20" t="s">
        <v>48</v>
      </c>
      <c r="CS79" s="20">
        <v>0</v>
      </c>
      <c r="CT79" s="22">
        <f>CS79</f>
        <v>0</v>
      </c>
      <c r="CU79" s="20" t="s">
        <v>48</v>
      </c>
      <c r="CV79" s="20">
        <v>0</v>
      </c>
      <c r="CW79" s="22">
        <f>CV79</f>
        <v>0</v>
      </c>
      <c r="CX79" s="20" t="s">
        <v>48</v>
      </c>
      <c r="CY79" s="20">
        <v>0</v>
      </c>
      <c r="CZ79" s="22">
        <f>CY79</f>
        <v>0</v>
      </c>
      <c r="DA79" s="20" t="s">
        <v>48</v>
      </c>
      <c r="DB79" s="20">
        <v>0</v>
      </c>
      <c r="DC79" s="22">
        <f>DB79</f>
        <v>0</v>
      </c>
      <c r="DD79" s="20" t="s">
        <v>48</v>
      </c>
      <c r="DE79" s="20">
        <v>0</v>
      </c>
      <c r="DF79" s="22">
        <f>DE79</f>
        <v>0</v>
      </c>
      <c r="DG79" s="20" t="s">
        <v>48</v>
      </c>
      <c r="DH79" s="20">
        <v>0</v>
      </c>
      <c r="DI79" s="22">
        <f>DH79</f>
        <v>0</v>
      </c>
      <c r="DJ79" s="20" t="s">
        <v>48</v>
      </c>
      <c r="DK79" s="20">
        <v>0</v>
      </c>
      <c r="DL79" s="22">
        <f>DK79</f>
        <v>0</v>
      </c>
      <c r="DM79" s="20">
        <v>39.88</v>
      </c>
      <c r="DN79" s="20">
        <v>2392.8</v>
      </c>
      <c r="DO79" s="21">
        <f>DV79/DN79*100</f>
        <v>100</v>
      </c>
      <c r="DP79" s="20" t="s">
        <v>48</v>
      </c>
      <c r="DQ79" s="20">
        <v>0</v>
      </c>
      <c r="DR79" s="22">
        <f>DQ79</f>
        <v>0</v>
      </c>
      <c r="DS79" s="20" t="s">
        <v>48</v>
      </c>
      <c r="DT79" s="20">
        <v>0</v>
      </c>
      <c r="DU79" s="23">
        <f>DT79</f>
        <v>0</v>
      </c>
      <c r="DV79" s="24">
        <f>DN79</f>
        <v>2392.8</v>
      </c>
      <c r="DW79" s="25"/>
      <c r="DX79" s="25"/>
      <c r="DY79" s="25"/>
      <c r="DZ79" s="25"/>
      <c r="EA79" s="25"/>
    </row>
    <row r="80" spans="1:131" ht="12.75">
      <c r="A80" s="10">
        <v>73</v>
      </c>
      <c r="B80" s="10">
        <v>30</v>
      </c>
      <c r="C80" s="20" t="s">
        <v>48</v>
      </c>
      <c r="D80" s="20">
        <v>0</v>
      </c>
      <c r="E80" s="22">
        <v>0</v>
      </c>
      <c r="F80" s="20">
        <v>58.49</v>
      </c>
      <c r="G80" s="20">
        <v>1754.7</v>
      </c>
      <c r="H80" s="22">
        <f>DV80/G80*100</f>
        <v>68.18259531543855</v>
      </c>
      <c r="I80" s="20" t="s">
        <v>48</v>
      </c>
      <c r="J80" s="20">
        <v>0</v>
      </c>
      <c r="K80" s="22">
        <f>J80</f>
        <v>0</v>
      </c>
      <c r="L80" s="20" t="s">
        <v>48</v>
      </c>
      <c r="M80" s="20">
        <v>0</v>
      </c>
      <c r="N80" s="22">
        <f>M80</f>
        <v>0</v>
      </c>
      <c r="O80" s="20" t="s">
        <v>48</v>
      </c>
      <c r="P80" s="20">
        <v>0</v>
      </c>
      <c r="Q80" s="22">
        <f>P80</f>
        <v>0</v>
      </c>
      <c r="R80" s="20">
        <v>49.9</v>
      </c>
      <c r="S80" s="20">
        <v>1497</v>
      </c>
      <c r="T80" s="22">
        <f>DV80/S80*100</f>
        <v>79.91983967935873</v>
      </c>
      <c r="U80" s="20" t="s">
        <v>48</v>
      </c>
      <c r="V80" s="20">
        <v>0</v>
      </c>
      <c r="W80" s="22">
        <f>V80</f>
        <v>0</v>
      </c>
      <c r="X80" s="20" t="s">
        <v>48</v>
      </c>
      <c r="Y80" s="20">
        <v>0</v>
      </c>
      <c r="Z80" s="22">
        <f>Y80</f>
        <v>0</v>
      </c>
      <c r="AA80" s="20" t="s">
        <v>48</v>
      </c>
      <c r="AB80" s="20">
        <v>0</v>
      </c>
      <c r="AC80" s="22">
        <f>AB80</f>
        <v>0</v>
      </c>
      <c r="AD80" s="20" t="s">
        <v>48</v>
      </c>
      <c r="AE80" s="20">
        <v>0</v>
      </c>
      <c r="AF80" s="22">
        <f>AE80</f>
        <v>0</v>
      </c>
      <c r="AG80" s="20" t="s">
        <v>48</v>
      </c>
      <c r="AH80" s="20">
        <v>0</v>
      </c>
      <c r="AI80" s="22">
        <f>AH80</f>
        <v>0</v>
      </c>
      <c r="AJ80" s="20" t="s">
        <v>48</v>
      </c>
      <c r="AK80" s="20">
        <v>0</v>
      </c>
      <c r="AL80" s="22">
        <f>AK80</f>
        <v>0</v>
      </c>
      <c r="AM80" s="20" t="s">
        <v>48</v>
      </c>
      <c r="AN80" s="20">
        <v>0</v>
      </c>
      <c r="AO80" s="22">
        <f>AN80</f>
        <v>0</v>
      </c>
      <c r="AP80" s="20" t="s">
        <v>48</v>
      </c>
      <c r="AQ80" s="20">
        <v>0</v>
      </c>
      <c r="AR80" s="22">
        <f>AQ80</f>
        <v>0</v>
      </c>
      <c r="AS80" s="20" t="s">
        <v>48</v>
      </c>
      <c r="AT80" s="20">
        <v>0</v>
      </c>
      <c r="AU80" s="22">
        <f>AT80</f>
        <v>0</v>
      </c>
      <c r="AV80" s="20" t="s">
        <v>48</v>
      </c>
      <c r="AW80" s="20">
        <v>0</v>
      </c>
      <c r="AX80" s="22">
        <f>AW80</f>
        <v>0</v>
      </c>
      <c r="AY80" s="20" t="s">
        <v>48</v>
      </c>
      <c r="AZ80" s="20">
        <v>0</v>
      </c>
      <c r="BA80" s="22">
        <f>AZ80</f>
        <v>0</v>
      </c>
      <c r="BB80" s="20" t="s">
        <v>48</v>
      </c>
      <c r="BC80" s="20">
        <v>0</v>
      </c>
      <c r="BD80" s="22">
        <f>BC80</f>
        <v>0</v>
      </c>
      <c r="BE80" s="20" t="s">
        <v>48</v>
      </c>
      <c r="BF80" s="20">
        <v>0</v>
      </c>
      <c r="BG80" s="22">
        <f>BF80</f>
        <v>0</v>
      </c>
      <c r="BH80" s="20" t="s">
        <v>48</v>
      </c>
      <c r="BI80" s="20">
        <v>0</v>
      </c>
      <c r="BJ80" s="22">
        <f>BI80</f>
        <v>0</v>
      </c>
      <c r="BK80" s="20" t="s">
        <v>48</v>
      </c>
      <c r="BL80" s="20">
        <v>0</v>
      </c>
      <c r="BM80" s="22">
        <f>BL80</f>
        <v>0</v>
      </c>
      <c r="BN80" s="20" t="s">
        <v>48</v>
      </c>
      <c r="BO80" s="20">
        <v>0</v>
      </c>
      <c r="BP80" s="22">
        <f>BO80</f>
        <v>0</v>
      </c>
      <c r="BQ80" s="20" t="s">
        <v>48</v>
      </c>
      <c r="BR80" s="20">
        <v>0</v>
      </c>
      <c r="BS80" s="22">
        <f>BR80</f>
        <v>0</v>
      </c>
      <c r="BT80" s="20" t="s">
        <v>48</v>
      </c>
      <c r="BU80" s="20">
        <v>0</v>
      </c>
      <c r="BV80" s="22">
        <f>BU80</f>
        <v>0</v>
      </c>
      <c r="BW80" s="20" t="s">
        <v>48</v>
      </c>
      <c r="BX80" s="20">
        <v>0</v>
      </c>
      <c r="BY80" s="22">
        <f>BX80</f>
        <v>0</v>
      </c>
      <c r="BZ80" s="20" t="s">
        <v>48</v>
      </c>
      <c r="CA80" s="20">
        <v>0</v>
      </c>
      <c r="CB80" s="22">
        <f>CA80</f>
        <v>0</v>
      </c>
      <c r="CC80" s="20" t="s">
        <v>48</v>
      </c>
      <c r="CD80" s="20">
        <v>0</v>
      </c>
      <c r="CE80" s="22">
        <f>CD80</f>
        <v>0</v>
      </c>
      <c r="CF80" s="20">
        <v>47.8</v>
      </c>
      <c r="CG80" s="20">
        <v>1434</v>
      </c>
      <c r="CH80" s="22">
        <f>DV80/CG80*100</f>
        <v>83.43096234309624</v>
      </c>
      <c r="CI80" s="20" t="s">
        <v>48</v>
      </c>
      <c r="CJ80" s="20">
        <v>0</v>
      </c>
      <c r="CK80" s="22">
        <f>CJ80</f>
        <v>0</v>
      </c>
      <c r="CL80" s="20" t="s">
        <v>48</v>
      </c>
      <c r="CM80" s="20">
        <v>0</v>
      </c>
      <c r="CN80" s="22">
        <f>CM80</f>
        <v>0</v>
      </c>
      <c r="CO80" s="20" t="s">
        <v>48</v>
      </c>
      <c r="CP80" s="20">
        <v>0</v>
      </c>
      <c r="CQ80" s="22">
        <f>CP80</f>
        <v>0</v>
      </c>
      <c r="CR80" s="20" t="s">
        <v>48</v>
      </c>
      <c r="CS80" s="20">
        <v>0</v>
      </c>
      <c r="CT80" s="22">
        <f>CS80</f>
        <v>0</v>
      </c>
      <c r="CU80" s="20" t="s">
        <v>48</v>
      </c>
      <c r="CV80" s="20">
        <v>0</v>
      </c>
      <c r="CW80" s="22">
        <f>CV80</f>
        <v>0</v>
      </c>
      <c r="CX80" s="20" t="s">
        <v>48</v>
      </c>
      <c r="CY80" s="20">
        <v>0</v>
      </c>
      <c r="CZ80" s="22">
        <f>CY80</f>
        <v>0</v>
      </c>
      <c r="DA80" s="20" t="s">
        <v>48</v>
      </c>
      <c r="DB80" s="20">
        <v>0</v>
      </c>
      <c r="DC80" s="22">
        <f>DB80</f>
        <v>0</v>
      </c>
      <c r="DD80" s="20" t="s">
        <v>48</v>
      </c>
      <c r="DE80" s="20">
        <v>0</v>
      </c>
      <c r="DF80" s="22">
        <f>DE80</f>
        <v>0</v>
      </c>
      <c r="DG80" s="20" t="s">
        <v>48</v>
      </c>
      <c r="DH80" s="20">
        <v>0</v>
      </c>
      <c r="DI80" s="22">
        <f>DH80</f>
        <v>0</v>
      </c>
      <c r="DJ80" s="20" t="s">
        <v>48</v>
      </c>
      <c r="DK80" s="20">
        <v>0</v>
      </c>
      <c r="DL80" s="22">
        <f>DK80</f>
        <v>0</v>
      </c>
      <c r="DM80" s="20">
        <v>39.88</v>
      </c>
      <c r="DN80" s="20">
        <v>1196.4</v>
      </c>
      <c r="DO80" s="21">
        <f>DV80/DN80*100</f>
        <v>100</v>
      </c>
      <c r="DP80" s="20" t="s">
        <v>48</v>
      </c>
      <c r="DQ80" s="20">
        <v>0</v>
      </c>
      <c r="DR80" s="22">
        <f>DQ80</f>
        <v>0</v>
      </c>
      <c r="DS80" s="20" t="s">
        <v>48</v>
      </c>
      <c r="DT80" s="20">
        <v>0</v>
      </c>
      <c r="DU80" s="23">
        <f>DT80</f>
        <v>0</v>
      </c>
      <c r="DV80" s="24">
        <f>DN80</f>
        <v>1196.4</v>
      </c>
      <c r="DW80" s="25"/>
      <c r="DX80" s="25"/>
      <c r="DY80" s="25"/>
      <c r="DZ80" s="25"/>
      <c r="EA80" s="25"/>
    </row>
  </sheetData>
  <sheetProtection selectLockedCells="1" selectUnlockedCells="1"/>
  <mergeCells count="86">
    <mergeCell ref="A2:E2"/>
    <mergeCell ref="A4:A6"/>
    <mergeCell ref="B5:B6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BZ5:CB5"/>
    <mergeCell ref="CC5:CE5"/>
    <mergeCell ref="CF5:CH5"/>
    <mergeCell ref="CI5:CK5"/>
    <mergeCell ref="CL5:CN5"/>
    <mergeCell ref="CO5:CQ5"/>
    <mergeCell ref="CR5:CT5"/>
    <mergeCell ref="CU5:CW5"/>
    <mergeCell ref="CX5:CZ5"/>
    <mergeCell ref="DA5:DC5"/>
    <mergeCell ref="DD5:DF5"/>
    <mergeCell ref="DG5:DI5"/>
    <mergeCell ref="DJ5:DL5"/>
    <mergeCell ref="DM5:DO5"/>
    <mergeCell ref="DP5:DR5"/>
    <mergeCell ref="DS5:DU5"/>
    <mergeCell ref="DV5:DV6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  <mergeCell ref="CF7:CH7"/>
    <mergeCell ref="CI7:CK7"/>
    <mergeCell ref="CL7:CN7"/>
    <mergeCell ref="CO7:CQ7"/>
    <mergeCell ref="CR7:CT7"/>
    <mergeCell ref="CU7:CW7"/>
    <mergeCell ref="CX7:CZ7"/>
    <mergeCell ref="DA7:DC7"/>
    <mergeCell ref="DD7:DF7"/>
    <mergeCell ref="DG7:DI7"/>
    <mergeCell ref="DJ7:DL7"/>
    <mergeCell ref="DM7:DO7"/>
    <mergeCell ref="DP7:DR7"/>
    <mergeCell ref="DS7:DU7"/>
  </mergeCells>
  <printOptions/>
  <pageMargins left="0.39375" right="0.39375" top="0.5326388888888889" bottom="0.5326388888888889" header="0.39375" footer="0.39375"/>
  <pageSetup fitToHeight="7" fitToWidth="1" horizontalDpi="300" verticalDpi="300" orientation="portrait" paperSize="9"/>
  <headerFooter alignWithMargins="0">
    <oddHeader>&amp;C&amp;10&amp;A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8"/>
  <sheetViews>
    <sheetView workbookViewId="0" topLeftCell="A1">
      <selection activeCell="AS5" sqref="AS5"/>
    </sheetView>
  </sheetViews>
  <sheetFormatPr defaultColWidth="9.00390625" defaultRowHeight="14.25"/>
  <cols>
    <col min="1" max="1" width="2.375" style="0" customWidth="1"/>
    <col min="2" max="2" width="7.875" style="1" customWidth="1"/>
    <col min="3" max="3" width="10.375" style="1" customWidth="1"/>
    <col min="4" max="16384" width="8.875" style="1" customWidth="1"/>
  </cols>
  <sheetData>
    <row r="1" spans="1:60" s="34" customFormat="1" ht="12.75">
      <c r="A1"/>
      <c r="B1" s="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s="34" customFormat="1" ht="12.75" customHeight="1">
      <c r="A2"/>
      <c r="B2" s="6" t="s">
        <v>49</v>
      </c>
      <c r="C2" s="6"/>
      <c r="D2" s="6"/>
      <c r="E2" s="6"/>
      <c r="F2" s="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</row>
    <row r="3" spans="1:60" s="34" customFormat="1" ht="12.75">
      <c r="A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1:43" s="34" customFormat="1" ht="12.75" customHeight="1">
      <c r="A4"/>
      <c r="B4" s="35" t="s">
        <v>50</v>
      </c>
      <c r="C4" s="36" t="s">
        <v>4</v>
      </c>
      <c r="D4" s="37" t="s">
        <v>5</v>
      </c>
      <c r="E4" s="36" t="s">
        <v>51</v>
      </c>
      <c r="F4" s="37" t="s">
        <v>7</v>
      </c>
      <c r="G4" s="36" t="s">
        <v>8</v>
      </c>
      <c r="H4" s="37" t="s">
        <v>9</v>
      </c>
      <c r="I4" s="36" t="s">
        <v>10</v>
      </c>
      <c r="J4" s="37" t="s">
        <v>52</v>
      </c>
      <c r="K4" s="36" t="s">
        <v>53</v>
      </c>
      <c r="L4" s="37" t="s">
        <v>12</v>
      </c>
      <c r="M4" s="36" t="s">
        <v>13</v>
      </c>
      <c r="N4" s="37" t="s">
        <v>14</v>
      </c>
      <c r="O4" s="36" t="s">
        <v>15</v>
      </c>
      <c r="P4" s="37" t="s">
        <v>16</v>
      </c>
      <c r="Q4" s="36" t="s">
        <v>17</v>
      </c>
      <c r="R4" s="37" t="s">
        <v>18</v>
      </c>
      <c r="S4" s="36" t="s">
        <v>19</v>
      </c>
      <c r="T4" s="37" t="s">
        <v>20</v>
      </c>
      <c r="U4" s="36" t="s">
        <v>21</v>
      </c>
      <c r="V4" s="37" t="s">
        <v>22</v>
      </c>
      <c r="W4" s="36" t="s">
        <v>54</v>
      </c>
      <c r="X4" s="37" t="s">
        <v>55</v>
      </c>
      <c r="Y4" s="36" t="s">
        <v>56</v>
      </c>
      <c r="Z4" s="37" t="s">
        <v>26</v>
      </c>
      <c r="AA4" s="36" t="s">
        <v>57</v>
      </c>
      <c r="AB4" s="37" t="s">
        <v>58</v>
      </c>
      <c r="AC4" s="36" t="s">
        <v>29</v>
      </c>
      <c r="AD4" s="37" t="s">
        <v>30</v>
      </c>
      <c r="AE4" s="36" t="s">
        <v>59</v>
      </c>
      <c r="AF4" s="37" t="s">
        <v>32</v>
      </c>
      <c r="AG4" s="36" t="s">
        <v>60</v>
      </c>
      <c r="AH4" s="37" t="s">
        <v>61</v>
      </c>
      <c r="AI4" s="36" t="s">
        <v>35</v>
      </c>
      <c r="AJ4" s="37" t="s">
        <v>36</v>
      </c>
      <c r="AK4" s="36" t="s">
        <v>37</v>
      </c>
      <c r="AL4" s="37" t="s">
        <v>10</v>
      </c>
      <c r="AM4" s="36" t="s">
        <v>62</v>
      </c>
      <c r="AN4" s="37" t="s">
        <v>63</v>
      </c>
      <c r="AO4" s="36" t="s">
        <v>40</v>
      </c>
      <c r="AP4" s="37" t="s">
        <v>41</v>
      </c>
      <c r="AQ4" s="36" t="s">
        <v>42</v>
      </c>
    </row>
    <row r="5" spans="2:43" ht="12.75">
      <c r="B5" s="35"/>
      <c r="C5" s="38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  <c r="H5" s="38">
        <f>G5+1</f>
        <v>6</v>
      </c>
      <c r="I5" s="38">
        <f>H5+1</f>
        <v>7</v>
      </c>
      <c r="J5" s="38">
        <f>I5+1</f>
        <v>8</v>
      </c>
      <c r="K5" s="38">
        <f>J5+1</f>
        <v>9</v>
      </c>
      <c r="L5" s="38">
        <f>K5+1</f>
        <v>10</v>
      </c>
      <c r="M5" s="38">
        <f>L5+1</f>
        <v>11</v>
      </c>
      <c r="N5" s="38">
        <f>M5+1</f>
        <v>12</v>
      </c>
      <c r="O5" s="38">
        <f>N5+1</f>
        <v>13</v>
      </c>
      <c r="P5" s="38">
        <f>O5+1</f>
        <v>14</v>
      </c>
      <c r="Q5" s="38">
        <f>P5+1</f>
        <v>15</v>
      </c>
      <c r="R5" s="38">
        <f>Q5+1</f>
        <v>16</v>
      </c>
      <c r="S5" s="38">
        <f>R5+1</f>
        <v>17</v>
      </c>
      <c r="T5" s="38">
        <f>S5+1</f>
        <v>18</v>
      </c>
      <c r="U5" s="38">
        <f>T5+1</f>
        <v>19</v>
      </c>
      <c r="V5" s="38">
        <f>U5+1</f>
        <v>20</v>
      </c>
      <c r="W5" s="38">
        <f>V5+1</f>
        <v>21</v>
      </c>
      <c r="X5" s="38">
        <f>W5+1</f>
        <v>22</v>
      </c>
      <c r="Y5" s="38">
        <f>X5+1</f>
        <v>23</v>
      </c>
      <c r="Z5" s="38">
        <f>Y5+1</f>
        <v>24</v>
      </c>
      <c r="AA5" s="38">
        <f>Z5+1</f>
        <v>25</v>
      </c>
      <c r="AB5" s="38">
        <f>AA5+1</f>
        <v>26</v>
      </c>
      <c r="AC5" s="38">
        <f>AB5+1</f>
        <v>27</v>
      </c>
      <c r="AD5" s="38">
        <f>AC5+1</f>
        <v>28</v>
      </c>
      <c r="AE5" s="38">
        <f>AD5+1</f>
        <v>29</v>
      </c>
      <c r="AF5" s="38">
        <f>AE5+1</f>
        <v>30</v>
      </c>
      <c r="AG5" s="38">
        <f>AF5+1</f>
        <v>31</v>
      </c>
      <c r="AH5" s="38">
        <f>AG5+1</f>
        <v>32</v>
      </c>
      <c r="AI5" s="38">
        <f>AH5+1</f>
        <v>33</v>
      </c>
      <c r="AJ5" s="38">
        <f>AI5+1</f>
        <v>34</v>
      </c>
      <c r="AK5" s="38">
        <f>AJ5+1</f>
        <v>35</v>
      </c>
      <c r="AL5" s="38">
        <f>AK5+1</f>
        <v>36</v>
      </c>
      <c r="AM5" s="38">
        <f>AL5+1</f>
        <v>37</v>
      </c>
      <c r="AN5" s="38">
        <f>AM5+1</f>
        <v>38</v>
      </c>
      <c r="AO5" s="38">
        <f>AN5+1</f>
        <v>39</v>
      </c>
      <c r="AP5" s="38">
        <f>AO5+1</f>
        <v>40</v>
      </c>
      <c r="AQ5" s="38">
        <f>AP5+1</f>
        <v>41</v>
      </c>
    </row>
    <row r="6" spans="2:43" ht="12.75">
      <c r="B6" s="10">
        <v>1</v>
      </c>
      <c r="C6" s="39">
        <f>'Zestawienie ofert z punktacją'!E8</f>
        <v>100</v>
      </c>
      <c r="D6" s="27">
        <f>'Zestawienie ofert z punktacją'!H8</f>
        <v>79.64778867320392</v>
      </c>
      <c r="E6" s="27">
        <f>'Zestawienie ofert z punktacją'!K8</f>
        <v>0</v>
      </c>
      <c r="F6" s="27">
        <f>'Zestawienie ofert z punktacją'!N8</f>
        <v>0</v>
      </c>
      <c r="G6" s="27">
        <f>'Zestawienie ofert z punktacją'!Q8</f>
        <v>0</v>
      </c>
      <c r="H6" s="27">
        <f>'Zestawienie ofert z punktacją'!T8</f>
        <v>79.75951903807615</v>
      </c>
      <c r="I6" s="27">
        <f>'Zestawienie ofert z punktacją'!W8</f>
        <v>0</v>
      </c>
      <c r="J6" s="27">
        <f>'Zestawienie ofert z punktacją'!Z8</f>
        <v>0</v>
      </c>
      <c r="K6" s="27">
        <f>'Zestawienie ofert z punktacją'!AC8</f>
        <v>0</v>
      </c>
      <c r="L6" s="27">
        <f>'Zestawienie ofert z punktacją'!AF8</f>
        <v>0</v>
      </c>
      <c r="M6" s="27">
        <f>'Zestawienie ofert z punktacją'!AI8</f>
        <v>0</v>
      </c>
      <c r="N6" s="27">
        <f>'Zestawienie ofert z punktacją'!AL8</f>
        <v>0</v>
      </c>
      <c r="O6" s="27">
        <f>'Zestawienie ofert z punktacją'!AO8</f>
        <v>0</v>
      </c>
      <c r="P6" s="27">
        <f>'Zestawienie ofert z punktacją'!AR8</f>
        <v>0</v>
      </c>
      <c r="Q6" s="27">
        <f>'Zestawienie ofert z punktacją'!AU8</f>
        <v>0</v>
      </c>
      <c r="R6" s="27">
        <f>'Zestawienie ofert z punktacją'!AX8</f>
        <v>0</v>
      </c>
      <c r="S6" s="27">
        <f>'Zestawienie ofert z punktacją'!BA8</f>
        <v>0</v>
      </c>
      <c r="T6" s="27">
        <f>'Zestawienie ofert z punktacją'!BD8</f>
        <v>0</v>
      </c>
      <c r="U6" s="27">
        <f>'Zestawienie ofert z punktacją'!BG8</f>
        <v>0</v>
      </c>
      <c r="V6" s="27">
        <f>'Zestawienie ofert z punktacją'!BJ8</f>
        <v>0</v>
      </c>
      <c r="W6" s="27">
        <f>'Zestawienie ofert z punktacją'!BM8</f>
        <v>0</v>
      </c>
      <c r="X6" s="27">
        <f>'Zestawienie ofert z punktacją'!BP8</f>
        <v>46.82352941176471</v>
      </c>
      <c r="Y6" s="27">
        <f>'Zestawienie ofert z punktacją'!BS8</f>
        <v>0</v>
      </c>
      <c r="Z6" s="27">
        <f>'Zestawienie ofert z punktacją'!BV8</f>
        <v>0</v>
      </c>
      <c r="AA6" s="27">
        <f>'Zestawienie ofert z punktacją'!BY8</f>
        <v>0</v>
      </c>
      <c r="AB6" s="27">
        <f>'Zestawienie ofert z punktacją'!CB8</f>
        <v>0</v>
      </c>
      <c r="AC6" s="27">
        <f>'Zestawienie ofert z punktacją'!CE8</f>
        <v>0</v>
      </c>
      <c r="AD6" s="27">
        <f>'Zestawienie ofert z punktacją'!CH8</f>
        <v>83.26359832635984</v>
      </c>
      <c r="AE6" s="27">
        <f>'Zestawienie ofert z punktacją'!CK8</f>
        <v>0</v>
      </c>
      <c r="AF6" s="27">
        <f>'Zestawienie ofert z punktacją'!CN8</f>
        <v>0</v>
      </c>
      <c r="AG6" s="27">
        <f>'Zestawienie ofert z punktacją'!CQ8</f>
        <v>0</v>
      </c>
      <c r="AH6" s="27">
        <f>'Zestawienie ofert z punktacją'!CT8</f>
        <v>0</v>
      </c>
      <c r="AI6" s="27">
        <f>'Zestawienie ofert z punktacją'!CW8</f>
        <v>0</v>
      </c>
      <c r="AJ6" s="27">
        <f>'Zestawienie ofert z punktacją'!CZ8</f>
        <v>0</v>
      </c>
      <c r="AK6" s="27">
        <f>'Zestawienie ofert z punktacją'!DC8</f>
        <v>0</v>
      </c>
      <c r="AL6" s="27">
        <f>'Zestawienie ofert z punktacją'!DF8</f>
        <v>0</v>
      </c>
      <c r="AM6" s="27">
        <f>'Zestawienie ofert z punktacją'!DI8</f>
        <v>0</v>
      </c>
      <c r="AN6" s="27">
        <f>'Zestawienie ofert z punktacją'!DL8</f>
        <v>0</v>
      </c>
      <c r="AO6" s="27">
        <f>'Zestawienie ofert z punktacją'!DO8</f>
        <v>99.79939819458376</v>
      </c>
      <c r="AP6" s="27">
        <f>'Zestawienie ofert z punktacją'!DR8</f>
        <v>0</v>
      </c>
      <c r="AQ6" s="27">
        <f>'Zestawienie ofert z punktacją'!DU8</f>
        <v>0</v>
      </c>
    </row>
    <row r="7" spans="2:43" ht="12.75">
      <c r="B7" s="10">
        <v>2</v>
      </c>
      <c r="C7" s="39">
        <f>'Zestawienie ofert z punktacją'!E9</f>
        <v>100</v>
      </c>
      <c r="D7" s="27">
        <f>'Zestawienie ofert z punktacją'!H9</f>
        <v>79.64778867320392</v>
      </c>
      <c r="E7" s="27">
        <f>'Zestawienie ofert z punktacją'!K9</f>
        <v>0</v>
      </c>
      <c r="F7" s="27">
        <f>'Zestawienie ofert z punktacją'!N9</f>
        <v>0</v>
      </c>
      <c r="G7" s="27">
        <f>'Zestawienie ofert z punktacją'!Q9</f>
        <v>0</v>
      </c>
      <c r="H7" s="27">
        <f>'Zestawienie ofert z punktacją'!T9</f>
        <v>79.75951903807615</v>
      </c>
      <c r="I7" s="27">
        <f>'Zestawienie ofert z punktacją'!W9</f>
        <v>0</v>
      </c>
      <c r="J7" s="27">
        <f>'Zestawienie ofert z punktacją'!Z9</f>
        <v>0</v>
      </c>
      <c r="K7" s="27">
        <f>'Zestawienie ofert z punktacją'!AC9</f>
        <v>0</v>
      </c>
      <c r="L7" s="27">
        <f>'Zestawienie ofert z punktacją'!AF9</f>
        <v>0</v>
      </c>
      <c r="M7" s="27">
        <f>'Zestawienie ofert z punktacją'!AI9</f>
        <v>0</v>
      </c>
      <c r="N7" s="27">
        <f>'Zestawienie ofert z punktacją'!AL9</f>
        <v>0</v>
      </c>
      <c r="O7" s="27">
        <f>'Zestawienie ofert z punktacją'!AO9</f>
        <v>0</v>
      </c>
      <c r="P7" s="27">
        <f>'Zestawienie ofert z punktacją'!AR9</f>
        <v>0</v>
      </c>
      <c r="Q7" s="27">
        <f>'Zestawienie ofert z punktacją'!AU9</f>
        <v>0</v>
      </c>
      <c r="R7" s="27">
        <f>'Zestawienie ofert z punktacją'!AX9</f>
        <v>0</v>
      </c>
      <c r="S7" s="27">
        <f>'Zestawienie ofert z punktacją'!BA9</f>
        <v>0</v>
      </c>
      <c r="T7" s="27">
        <f>'Zestawienie ofert z punktacją'!BD9</f>
        <v>0</v>
      </c>
      <c r="U7" s="27">
        <f>'Zestawienie ofert z punktacją'!BG9</f>
        <v>0</v>
      </c>
      <c r="V7" s="27">
        <f>'Zestawienie ofert z punktacją'!BJ9</f>
        <v>0</v>
      </c>
      <c r="W7" s="27">
        <f>'Zestawienie ofert z punktacją'!BM9</f>
        <v>0</v>
      </c>
      <c r="X7" s="27">
        <f>'Zestawienie ofert z punktacją'!BP9</f>
        <v>0</v>
      </c>
      <c r="Y7" s="27">
        <f>'Zestawienie ofert z punktacją'!BS9</f>
        <v>0</v>
      </c>
      <c r="Z7" s="27">
        <f>'Zestawienie ofert z punktacją'!BV9</f>
        <v>0</v>
      </c>
      <c r="AA7" s="27">
        <f>'Zestawienie ofert z punktacją'!BY9</f>
        <v>0</v>
      </c>
      <c r="AB7" s="27">
        <f>'Zestawienie ofert z punktacją'!CB9</f>
        <v>0</v>
      </c>
      <c r="AC7" s="27">
        <f>'Zestawienie ofert z punktacją'!CE9</f>
        <v>0</v>
      </c>
      <c r="AD7" s="27">
        <f>'Zestawienie ofert z punktacją'!CH9</f>
        <v>83.26359832635984</v>
      </c>
      <c r="AE7" s="27">
        <f>'Zestawienie ofert z punktacją'!CK9</f>
        <v>0</v>
      </c>
      <c r="AF7" s="27">
        <f>'Zestawienie ofert z punktacją'!CN9</f>
        <v>0</v>
      </c>
      <c r="AG7" s="27">
        <f>'Zestawienie ofert z punktacją'!CQ9</f>
        <v>0</v>
      </c>
      <c r="AH7" s="27">
        <f>'Zestawienie ofert z punktacją'!CT9</f>
        <v>0</v>
      </c>
      <c r="AI7" s="27">
        <f>'Zestawienie ofert z punktacją'!CW9</f>
        <v>0</v>
      </c>
      <c r="AJ7" s="27">
        <f>'Zestawienie ofert z punktacją'!CZ9</f>
        <v>46.82352941176471</v>
      </c>
      <c r="AK7" s="27">
        <f>'Zestawienie ofert z punktacją'!DC9</f>
        <v>0</v>
      </c>
      <c r="AL7" s="27">
        <f>'Zestawienie ofert z punktacją'!DF9</f>
        <v>0</v>
      </c>
      <c r="AM7" s="27">
        <f>'Zestawienie ofert z punktacją'!DI9</f>
        <v>0</v>
      </c>
      <c r="AN7" s="27">
        <f>'Zestawienie ofert z punktacją'!DL9</f>
        <v>0</v>
      </c>
      <c r="AO7" s="27">
        <f>'Zestawienie ofert z punktacją'!DO9</f>
        <v>99.79939819458376</v>
      </c>
      <c r="AP7" s="27">
        <f>'Zestawienie ofert z punktacją'!DR9</f>
        <v>0</v>
      </c>
      <c r="AQ7" s="27">
        <f>'Zestawienie ofert z punktacją'!DU9</f>
        <v>0</v>
      </c>
    </row>
    <row r="8" spans="2:43" ht="12.75">
      <c r="B8" s="10">
        <v>3</v>
      </c>
      <c r="C8" s="39">
        <f>'Zestawienie ofert z punktacją'!E10</f>
        <v>100</v>
      </c>
      <c r="D8" s="27">
        <f>'Zestawienie ofert z punktacją'!H10</f>
        <v>88.50344674227262</v>
      </c>
      <c r="E8" s="27">
        <f>'Zestawienie ofert z punktacją'!K10</f>
        <v>0</v>
      </c>
      <c r="F8" s="27">
        <f>'Zestawienie ofert z punktacją'!N10</f>
        <v>0</v>
      </c>
      <c r="G8" s="27">
        <f>'Zestawienie ofert z punktacją'!Q10</f>
        <v>0</v>
      </c>
      <c r="H8" s="27">
        <f>'Zestawienie ofert z punktacją'!T10</f>
        <v>79.75951903807615</v>
      </c>
      <c r="I8" s="27">
        <f>'Zestawienie ofert z punktacją'!W10</f>
        <v>49.75</v>
      </c>
      <c r="J8" s="27">
        <f>'Zestawienie ofert z punktacją'!Z10</f>
        <v>0</v>
      </c>
      <c r="K8" s="27">
        <f>'Zestawienie ofert z punktacją'!AC10</f>
        <v>0</v>
      </c>
      <c r="L8" s="27">
        <f>'Zestawienie ofert z punktacją'!AF10</f>
        <v>0</v>
      </c>
      <c r="M8" s="27">
        <f>'Zestawienie ofert z punktacją'!AI10</f>
        <v>0</v>
      </c>
      <c r="N8" s="27">
        <f>'Zestawienie ofert z punktacją'!AL10</f>
        <v>0</v>
      </c>
      <c r="O8" s="27">
        <f>'Zestawienie ofert z punktacją'!AO10</f>
        <v>0</v>
      </c>
      <c r="P8" s="27">
        <f>'Zestawienie ofert z punktacją'!AR10</f>
        <v>0</v>
      </c>
      <c r="Q8" s="27">
        <f>'Zestawienie ofert z punktacją'!AU10</f>
        <v>0</v>
      </c>
      <c r="R8" s="27">
        <f>'Zestawienie ofert z punktacją'!AX10</f>
        <v>0</v>
      </c>
      <c r="S8" s="27">
        <f>'Zestawienie ofert z punktacją'!BA10</f>
        <v>0</v>
      </c>
      <c r="T8" s="27">
        <f>'Zestawienie ofert z punktacją'!BD10</f>
        <v>0</v>
      </c>
      <c r="U8" s="27">
        <f>'Zestawienie ofert z punktacją'!BG10</f>
        <v>0</v>
      </c>
      <c r="V8" s="27">
        <f>'Zestawienie ofert z punktacją'!BJ10</f>
        <v>0</v>
      </c>
      <c r="W8" s="27">
        <f>'Zestawienie ofert z punktacją'!BM10</f>
        <v>0</v>
      </c>
      <c r="X8" s="27">
        <f>'Zestawienie ofert z punktacją'!BP10</f>
        <v>0</v>
      </c>
      <c r="Y8" s="27">
        <f>'Zestawienie ofert z punktacją'!BS10</f>
        <v>0</v>
      </c>
      <c r="Z8" s="27">
        <f>'Zestawienie ofert z punktacją'!BV10</f>
        <v>0</v>
      </c>
      <c r="AA8" s="27">
        <f>'Zestawienie ofert z punktacją'!BY10</f>
        <v>0</v>
      </c>
      <c r="AB8" s="27">
        <f>'Zestawienie ofert z punktacją'!CB10</f>
        <v>0</v>
      </c>
      <c r="AC8" s="27">
        <f>'Zestawienie ofert z punktacją'!CE10</f>
        <v>0</v>
      </c>
      <c r="AD8" s="27">
        <f>'Zestawienie ofert z punktacją'!CH10</f>
        <v>83.26359832635984</v>
      </c>
      <c r="AE8" s="27">
        <f>'Zestawienie ofert z punktacją'!CK10</f>
        <v>0</v>
      </c>
      <c r="AF8" s="27">
        <f>'Zestawienie ofert z punktacją'!CN10</f>
        <v>53.06666666666666</v>
      </c>
      <c r="AG8" s="27">
        <f>'Zestawienie ofert z punktacją'!CQ10</f>
        <v>0</v>
      </c>
      <c r="AH8" s="27">
        <f>'Zestawienie ofert z punktacją'!CT10</f>
        <v>0</v>
      </c>
      <c r="AI8" s="27">
        <f>'Zestawienie ofert z punktacją'!CW10</f>
        <v>0</v>
      </c>
      <c r="AJ8" s="27">
        <f>'Zestawienie ofert z punktacją'!CZ10</f>
        <v>0</v>
      </c>
      <c r="AK8" s="27">
        <f>'Zestawienie ofert z punktacją'!DC10</f>
        <v>0</v>
      </c>
      <c r="AL8" s="27">
        <f>'Zestawienie ofert z punktacją'!DF10</f>
        <v>0</v>
      </c>
      <c r="AM8" s="27">
        <f>'Zestawienie ofert z punktacją'!DI10</f>
        <v>0</v>
      </c>
      <c r="AN8" s="27">
        <f>'Zestawienie ofert z punktacją'!DL10</f>
        <v>0</v>
      </c>
      <c r="AO8" s="27">
        <f>'Zestawienie ofert z punktacją'!DO10</f>
        <v>99.79939819458376</v>
      </c>
      <c r="AP8" s="27">
        <f>'Zestawienie ofert z punktacją'!DR10</f>
        <v>0</v>
      </c>
      <c r="AQ8" s="27">
        <f>'Zestawienie ofert z punktacją'!DU10</f>
        <v>0</v>
      </c>
    </row>
    <row r="9" spans="2:43" ht="12.75">
      <c r="B9" s="10">
        <v>4</v>
      </c>
      <c r="C9" s="39">
        <f>'Zestawienie ofert z punktacją'!E11</f>
        <v>100</v>
      </c>
      <c r="D9" s="27">
        <f>'Zestawienie ofert z punktacją'!H11</f>
        <v>72.40312897944334</v>
      </c>
      <c r="E9" s="27">
        <f>'Zestawienie ofert z punktacją'!K11</f>
        <v>0</v>
      </c>
      <c r="F9" s="27">
        <f>'Zestawienie ofert z punktacją'!N11</f>
        <v>0</v>
      </c>
      <c r="G9" s="27">
        <f>'Zestawienie ofert z punktacją'!Q11</f>
        <v>0</v>
      </c>
      <c r="H9" s="27">
        <f>'Zestawienie ofert z punktacją'!T11</f>
        <v>79.75951903807615</v>
      </c>
      <c r="I9" s="27">
        <f>'Zestawienie ofert z punktacją'!W11</f>
        <v>0</v>
      </c>
      <c r="J9" s="27">
        <f>'Zestawienie ofert z punktacją'!Z11</f>
        <v>0</v>
      </c>
      <c r="K9" s="27">
        <f>'Zestawienie ofert z punktacją'!AC11</f>
        <v>0</v>
      </c>
      <c r="L9" s="27">
        <f>'Zestawienie ofert z punktacją'!AF11</f>
        <v>0</v>
      </c>
      <c r="M9" s="27">
        <f>'Zestawienie ofert z punktacją'!AI11</f>
        <v>0</v>
      </c>
      <c r="N9" s="27">
        <f>'Zestawienie ofert z punktacją'!AL11</f>
        <v>0</v>
      </c>
      <c r="O9" s="27">
        <f>'Zestawienie ofert z punktacją'!AO11</f>
        <v>0</v>
      </c>
      <c r="P9" s="27">
        <f>'Zestawienie ofert z punktacją'!AR11</f>
        <v>0</v>
      </c>
      <c r="Q9" s="27">
        <f>'Zestawienie ofert z punktacją'!AU11</f>
        <v>0</v>
      </c>
      <c r="R9" s="27">
        <f>'Zestawienie ofert z punktacją'!AX11</f>
        <v>0</v>
      </c>
      <c r="S9" s="27">
        <f>'Zestawienie ofert z punktacją'!BA11</f>
        <v>0</v>
      </c>
      <c r="T9" s="27">
        <f>'Zestawienie ofert z punktacją'!BD11</f>
        <v>0</v>
      </c>
      <c r="U9" s="27">
        <f>'Zestawienie ofert z punktacją'!BG11</f>
        <v>0</v>
      </c>
      <c r="V9" s="27">
        <f>'Zestawienie ofert z punktacją'!BJ11</f>
        <v>0</v>
      </c>
      <c r="W9" s="27">
        <f>'Zestawienie ofert z punktacją'!BM11</f>
        <v>46.82352941176471</v>
      </c>
      <c r="X9" s="27">
        <f>'Zestawienie ofert z punktacją'!BP11</f>
        <v>0</v>
      </c>
      <c r="Y9" s="27">
        <f>'Zestawienie ofert z punktacją'!BS11</f>
        <v>0</v>
      </c>
      <c r="Z9" s="27">
        <f>'Zestawienie ofert z punktacją'!BV11</f>
        <v>0</v>
      </c>
      <c r="AA9" s="27">
        <f>'Zestawienie ofert z punktacją'!BY11</f>
        <v>0</v>
      </c>
      <c r="AB9" s="27">
        <f>'Zestawienie ofert z punktacją'!CB11</f>
        <v>0</v>
      </c>
      <c r="AC9" s="27">
        <f>'Zestawienie ofert z punktacją'!CE11</f>
        <v>0</v>
      </c>
      <c r="AD9" s="27">
        <f>'Zestawienie ofert z punktacją'!CH11</f>
        <v>83.26359832635984</v>
      </c>
      <c r="AE9" s="27">
        <f>'Zestawienie ofert z punktacją'!CK11</f>
        <v>0</v>
      </c>
      <c r="AF9" s="27">
        <f>'Zestawienie ofert z punktacją'!CN11</f>
        <v>0</v>
      </c>
      <c r="AG9" s="27">
        <f>'Zestawienie ofert z punktacją'!CQ11</f>
        <v>0</v>
      </c>
      <c r="AH9" s="27">
        <f>'Zestawienie ofert z punktacją'!CT11</f>
        <v>0</v>
      </c>
      <c r="AI9" s="27">
        <f>'Zestawienie ofert z punktacją'!CW11</f>
        <v>0</v>
      </c>
      <c r="AJ9" s="27">
        <f>'Zestawienie ofert z punktacją'!CZ11</f>
        <v>0</v>
      </c>
      <c r="AK9" s="27">
        <f>'Zestawienie ofert z punktacją'!DC11</f>
        <v>0</v>
      </c>
      <c r="AL9" s="27">
        <f>'Zestawienie ofert z punktacją'!DF11</f>
        <v>0</v>
      </c>
      <c r="AM9" s="27">
        <f>'Zestawienie ofert z punktacją'!DI11</f>
        <v>0</v>
      </c>
      <c r="AN9" s="27">
        <f>'Zestawienie ofert z punktacją'!DL11</f>
        <v>0</v>
      </c>
      <c r="AO9" s="27">
        <f>'Zestawienie ofert z punktacją'!DO11</f>
        <v>99.79939819458374</v>
      </c>
      <c r="AP9" s="27">
        <f>'Zestawienie ofert z punktacją'!DR11</f>
        <v>0</v>
      </c>
      <c r="AQ9" s="27">
        <f>'Zestawienie ofert z punktacją'!DU11</f>
        <v>0</v>
      </c>
    </row>
    <row r="10" spans="2:43" ht="12.75">
      <c r="B10" s="10">
        <v>5</v>
      </c>
      <c r="C10" s="39">
        <f>'Zestawienie ofert z punktacją'!E12</f>
        <v>100</v>
      </c>
      <c r="D10" s="27">
        <f>'Zestawienie ofert z punktacją'!H12</f>
        <v>79.64778867320392</v>
      </c>
      <c r="E10" s="27">
        <f>'Zestawienie ofert z punktacją'!K12</f>
        <v>0</v>
      </c>
      <c r="F10" s="27">
        <f>'Zestawienie ofert z punktacją'!N12</f>
        <v>0</v>
      </c>
      <c r="G10" s="27">
        <f>'Zestawienie ofert z punktacją'!Q12</f>
        <v>0</v>
      </c>
      <c r="H10" s="27">
        <f>'Zestawienie ofert z punktacją'!T12</f>
        <v>79.75951903807615</v>
      </c>
      <c r="I10" s="27">
        <f>'Zestawienie ofert z punktacją'!W12</f>
        <v>0</v>
      </c>
      <c r="J10" s="27">
        <f>'Zestawienie ofert z punktacją'!Z12</f>
        <v>0</v>
      </c>
      <c r="K10" s="27">
        <f>'Zestawienie ofert z punktacją'!AC12</f>
        <v>0</v>
      </c>
      <c r="L10" s="27">
        <f>'Zestawienie ofert z punktacją'!AF12</f>
        <v>0</v>
      </c>
      <c r="M10" s="27">
        <f>'Zestawienie ofert z punktacją'!AI12</f>
        <v>0</v>
      </c>
      <c r="N10" s="27">
        <f>'Zestawienie ofert z punktacją'!AL12</f>
        <v>0</v>
      </c>
      <c r="O10" s="27">
        <f>'Zestawienie ofert z punktacją'!AO12</f>
        <v>0</v>
      </c>
      <c r="P10" s="27">
        <f>'Zestawienie ofert z punktacją'!AR12</f>
        <v>0</v>
      </c>
      <c r="Q10" s="27">
        <f>'Zestawienie ofert z punktacją'!AU12</f>
        <v>0</v>
      </c>
      <c r="R10" s="27">
        <f>'Zestawienie ofert z punktacją'!AX12</f>
        <v>0</v>
      </c>
      <c r="S10" s="27">
        <f>'Zestawienie ofert z punktacją'!BA12</f>
        <v>0</v>
      </c>
      <c r="T10" s="27">
        <f>'Zestawienie ofert z punktacją'!BD12</f>
        <v>0</v>
      </c>
      <c r="U10" s="27">
        <f>'Zestawienie ofert z punktacją'!BG12</f>
        <v>0</v>
      </c>
      <c r="V10" s="27">
        <f>'Zestawienie ofert z punktacją'!BJ12</f>
        <v>46.82352941176471</v>
      </c>
      <c r="W10" s="27">
        <f>'Zestawienie ofert z punktacją'!BM12</f>
        <v>0</v>
      </c>
      <c r="X10" s="27">
        <f>'Zestawienie ofert z punktacją'!BP12</f>
        <v>0</v>
      </c>
      <c r="Y10" s="27">
        <f>'Zestawienie ofert z punktacją'!BS12</f>
        <v>0</v>
      </c>
      <c r="Z10" s="27">
        <f>'Zestawienie ofert z punktacją'!BV12</f>
        <v>0</v>
      </c>
      <c r="AA10" s="27">
        <f>'Zestawienie ofert z punktacją'!BY12</f>
        <v>0</v>
      </c>
      <c r="AB10" s="27">
        <f>'Zestawienie ofert z punktacją'!CB12</f>
        <v>0</v>
      </c>
      <c r="AC10" s="27">
        <f>'Zestawienie ofert z punktacją'!CE12</f>
        <v>0</v>
      </c>
      <c r="AD10" s="27">
        <f>'Zestawienie ofert z punktacją'!CH12</f>
        <v>83.26359832635984</v>
      </c>
      <c r="AE10" s="27">
        <f>'Zestawienie ofert z punktacją'!CK12</f>
        <v>0</v>
      </c>
      <c r="AF10" s="27">
        <f>'Zestawienie ofert z punktacją'!CN12</f>
        <v>0</v>
      </c>
      <c r="AG10" s="27">
        <f>'Zestawienie ofert z punktacją'!CQ12</f>
        <v>0</v>
      </c>
      <c r="AH10" s="27">
        <f>'Zestawienie ofert z punktacją'!CT12</f>
        <v>0</v>
      </c>
      <c r="AI10" s="27">
        <f>'Zestawienie ofert z punktacją'!CW12</f>
        <v>0</v>
      </c>
      <c r="AJ10" s="27">
        <f>'Zestawienie ofert z punktacją'!CZ12</f>
        <v>0</v>
      </c>
      <c r="AK10" s="27">
        <f>'Zestawienie ofert z punktacją'!DC12</f>
        <v>0</v>
      </c>
      <c r="AL10" s="27">
        <f>'Zestawienie ofert z punktacją'!DF12</f>
        <v>0</v>
      </c>
      <c r="AM10" s="27">
        <f>'Zestawienie ofert z punktacją'!DI12</f>
        <v>0</v>
      </c>
      <c r="AN10" s="27">
        <f>'Zestawienie ofert z punktacją'!DL12</f>
        <v>0</v>
      </c>
      <c r="AO10" s="27">
        <f>'Zestawienie ofert z punktacją'!DO12</f>
        <v>99.79939819458374</v>
      </c>
      <c r="AP10" s="27">
        <f>'Zestawienie ofert z punktacją'!DR12</f>
        <v>0</v>
      </c>
      <c r="AQ10" s="27">
        <f>'Zestawienie ofert z punktacją'!DU12</f>
        <v>0</v>
      </c>
    </row>
    <row r="11" spans="2:43" ht="12.75">
      <c r="B11" s="10">
        <v>6</v>
      </c>
      <c r="C11" s="39">
        <f>'Zestawienie ofert z punktacją'!E13</f>
        <v>100</v>
      </c>
      <c r="D11" s="27">
        <f>'Zestawienie ofert z punktacją'!H13</f>
        <v>72.40312897944334</v>
      </c>
      <c r="E11" s="27">
        <f>'Zestawienie ofert z punktacją'!K13</f>
        <v>0</v>
      </c>
      <c r="F11" s="27">
        <f>'Zestawienie ofert z punktacją'!N13</f>
        <v>0</v>
      </c>
      <c r="G11" s="27">
        <f>'Zestawienie ofert z punktacją'!Q13</f>
        <v>0</v>
      </c>
      <c r="H11" s="27">
        <f>'Zestawienie ofert z punktacją'!T13</f>
        <v>79.75951903807615</v>
      </c>
      <c r="I11" s="27">
        <f>'Zestawienie ofert z punktacją'!W13</f>
        <v>0</v>
      </c>
      <c r="J11" s="27">
        <f>'Zestawienie ofert z punktacją'!Z13</f>
        <v>0</v>
      </c>
      <c r="K11" s="27">
        <f>'Zestawienie ofert z punktacją'!AC13</f>
        <v>0</v>
      </c>
      <c r="L11" s="27">
        <f>'Zestawienie ofert z punktacją'!AF13</f>
        <v>0</v>
      </c>
      <c r="M11" s="27">
        <f>'Zestawienie ofert z punktacją'!AI13</f>
        <v>0</v>
      </c>
      <c r="N11" s="27">
        <f>'Zestawienie ofert z punktacją'!AL13</f>
        <v>0</v>
      </c>
      <c r="O11" s="27">
        <f>'Zestawienie ofert z punktacją'!AO13</f>
        <v>0</v>
      </c>
      <c r="P11" s="27">
        <f>'Zestawienie ofert z punktacją'!AR13</f>
        <v>0</v>
      </c>
      <c r="Q11" s="27">
        <f>'Zestawienie ofert z punktacją'!AU13</f>
        <v>0</v>
      </c>
      <c r="R11" s="27">
        <f>'Zestawienie ofert z punktacją'!AX13</f>
        <v>0</v>
      </c>
      <c r="S11" s="27">
        <f>'Zestawienie ofert z punktacją'!BA13</f>
        <v>0</v>
      </c>
      <c r="T11" s="27">
        <f>'Zestawienie ofert z punktacją'!BD13</f>
        <v>0</v>
      </c>
      <c r="U11" s="27">
        <f>'Zestawienie ofert z punktacją'!BG13</f>
        <v>0</v>
      </c>
      <c r="V11" s="27">
        <f>'Zestawienie ofert z punktacją'!BJ13</f>
        <v>0</v>
      </c>
      <c r="W11" s="27">
        <f>'Zestawienie ofert z punktacją'!BM13</f>
        <v>0</v>
      </c>
      <c r="X11" s="27">
        <f>'Zestawienie ofert z punktacją'!BP13</f>
        <v>0</v>
      </c>
      <c r="Y11" s="27">
        <f>'Zestawienie ofert z punktacją'!BS13</f>
        <v>0</v>
      </c>
      <c r="Z11" s="27">
        <f>'Zestawienie ofert z punktacją'!BV13</f>
        <v>0</v>
      </c>
      <c r="AA11" s="27">
        <f>'Zestawienie ofert z punktacją'!BY13</f>
        <v>0</v>
      </c>
      <c r="AB11" s="27">
        <f>'Zestawienie ofert z punktacją'!CB13</f>
        <v>0</v>
      </c>
      <c r="AC11" s="27">
        <f>'Zestawienie ofert z punktacją'!CE13</f>
        <v>0</v>
      </c>
      <c r="AD11" s="27">
        <f>'Zestawienie ofert z punktacją'!CH13</f>
        <v>83.26359832635984</v>
      </c>
      <c r="AE11" s="27">
        <f>'Zestawienie ofert z punktacją'!CK13</f>
        <v>0</v>
      </c>
      <c r="AF11" s="27">
        <f>'Zestawienie ofert z punktacją'!CN13</f>
        <v>0</v>
      </c>
      <c r="AG11" s="27">
        <f>'Zestawienie ofert z punktacją'!CQ13</f>
        <v>0</v>
      </c>
      <c r="AH11" s="27">
        <f>'Zestawienie ofert z punktacją'!CT13</f>
        <v>0</v>
      </c>
      <c r="AI11" s="27">
        <f>'Zestawienie ofert z punktacją'!CW13</f>
        <v>0</v>
      </c>
      <c r="AJ11" s="27">
        <f>'Zestawienie ofert z punktacją'!CZ13</f>
        <v>0</v>
      </c>
      <c r="AK11" s="27">
        <f>'Zestawienie ofert z punktacją'!DC13</f>
        <v>46.82352941176471</v>
      </c>
      <c r="AL11" s="27">
        <f>'Zestawienie ofert z punktacją'!DF13</f>
        <v>0</v>
      </c>
      <c r="AM11" s="27">
        <f>'Zestawienie ofert z punktacją'!DI13</f>
        <v>0</v>
      </c>
      <c r="AN11" s="27">
        <f>'Zestawienie ofert z punktacją'!DL13</f>
        <v>0</v>
      </c>
      <c r="AO11" s="27">
        <f>'Zestawienie ofert z punktacją'!DO13</f>
        <v>99.79939819458374</v>
      </c>
      <c r="AP11" s="27">
        <f>'Zestawienie ofert z punktacją'!DR13</f>
        <v>0</v>
      </c>
      <c r="AQ11" s="27">
        <f>'Zestawienie ofert z punktacją'!DU13</f>
        <v>0</v>
      </c>
    </row>
    <row r="12" spans="2:43" ht="12.75">
      <c r="B12" s="10">
        <v>7</v>
      </c>
      <c r="C12" s="40">
        <f>'Zestawienie ofert z punktacją'!E14</f>
        <v>0</v>
      </c>
      <c r="D12" s="27">
        <f>'Zestawienie ofert z punktacją'!H14</f>
        <v>88.68134311763399</v>
      </c>
      <c r="E12" s="27">
        <f>'Zestawienie ofert z punktacją'!K14</f>
        <v>0</v>
      </c>
      <c r="F12" s="27">
        <f>'Zestawienie ofert z punktacją'!N14</f>
        <v>0</v>
      </c>
      <c r="G12" s="27">
        <f>'Zestawienie ofert z punktacją'!Q14</f>
        <v>0</v>
      </c>
      <c r="H12" s="27">
        <f>'Zestawienie ofert z punktacją'!T14</f>
        <v>79.91983967935873</v>
      </c>
      <c r="I12" s="27">
        <f>'Zestawienie ofert z punktacją'!W14</f>
        <v>0</v>
      </c>
      <c r="J12" s="27">
        <f>'Zestawienie ofert z punktacją'!Z14</f>
        <v>0</v>
      </c>
      <c r="K12" s="27">
        <f>'Zestawienie ofert z punktacją'!AC14</f>
        <v>0</v>
      </c>
      <c r="L12" s="27">
        <f>'Zestawienie ofert z punktacją'!AF14</f>
        <v>0</v>
      </c>
      <c r="M12" s="27">
        <f>'Zestawienie ofert z punktacją'!AI14</f>
        <v>0</v>
      </c>
      <c r="N12" s="27">
        <f>'Zestawienie ofert z punktacją'!AL14</f>
        <v>0</v>
      </c>
      <c r="O12" s="27">
        <f>'Zestawienie ofert z punktacją'!AO14</f>
        <v>0</v>
      </c>
      <c r="P12" s="27">
        <f>'Zestawienie ofert z punktacją'!AR14</f>
        <v>0</v>
      </c>
      <c r="Q12" s="27">
        <f>'Zestawienie ofert z punktacją'!AU14</f>
        <v>0</v>
      </c>
      <c r="R12" s="27">
        <f>'Zestawienie ofert z punktacją'!AX14</f>
        <v>0</v>
      </c>
      <c r="S12" s="27">
        <f>'Zestawienie ofert z punktacją'!BA14</f>
        <v>0</v>
      </c>
      <c r="T12" s="27">
        <f>'Zestawienie ofert z punktacją'!BD14</f>
        <v>0</v>
      </c>
      <c r="U12" s="27">
        <f>'Zestawienie ofert z punktacją'!BG14</f>
        <v>0</v>
      </c>
      <c r="V12" s="27">
        <f>'Zestawienie ofert z punktacją'!BJ14</f>
        <v>0</v>
      </c>
      <c r="W12" s="27">
        <f>'Zestawienie ofert z punktacją'!BM14</f>
        <v>0</v>
      </c>
      <c r="X12" s="27">
        <f>'Zestawienie ofert z punktacją'!BP14</f>
        <v>0</v>
      </c>
      <c r="Y12" s="27">
        <f>'Zestawienie ofert z punktacją'!BS14</f>
        <v>0</v>
      </c>
      <c r="Z12" s="27">
        <f>'Zestawienie ofert z punktacją'!BV14</f>
        <v>0</v>
      </c>
      <c r="AA12" s="27">
        <f>'Zestawienie ofert z punktacją'!BY14</f>
        <v>0</v>
      </c>
      <c r="AB12" s="27">
        <f>'Zestawienie ofert z punktacją'!CB14</f>
        <v>0</v>
      </c>
      <c r="AC12" s="27">
        <f>'Zestawienie ofert z punktacją'!CE14</f>
        <v>46.91764705882353</v>
      </c>
      <c r="AD12" s="27">
        <f>'Zestawienie ofert z punktacją'!CH14</f>
        <v>83.43096234309624</v>
      </c>
      <c r="AE12" s="27">
        <f>'Zestawienie ofert z punktacją'!CK14</f>
        <v>0</v>
      </c>
      <c r="AF12" s="27">
        <f>'Zestawienie ofert z punktacją'!CN14</f>
        <v>0</v>
      </c>
      <c r="AG12" s="27">
        <f>'Zestawienie ofert z punktacją'!CQ14</f>
        <v>0</v>
      </c>
      <c r="AH12" s="27">
        <f>'Zestawienie ofert z punktacją'!CT14</f>
        <v>0</v>
      </c>
      <c r="AI12" s="27">
        <f>'Zestawienie ofert z punktacją'!CW14</f>
        <v>0</v>
      </c>
      <c r="AJ12" s="27">
        <f>'Zestawienie ofert z punktacją'!CZ14</f>
        <v>0</v>
      </c>
      <c r="AK12" s="27">
        <f>'Zestawienie ofert z punktacją'!DC14</f>
        <v>0</v>
      </c>
      <c r="AL12" s="27">
        <f>'Zestawienie ofert z punktacją'!DF14</f>
        <v>0</v>
      </c>
      <c r="AM12" s="27">
        <f>'Zestawienie ofert z punktacją'!DI14</f>
        <v>0</v>
      </c>
      <c r="AN12" s="27">
        <f>'Zestawienie ofert z punktacją'!DL14</f>
        <v>0</v>
      </c>
      <c r="AO12" s="39">
        <f>'Zestawienie ofert z punktacją'!DO14</f>
        <v>100</v>
      </c>
      <c r="AP12" s="27">
        <f>'Zestawienie ofert z punktacją'!DR14</f>
        <v>0</v>
      </c>
      <c r="AQ12" s="27">
        <f>'Zestawienie ofert z punktacją'!DU14</f>
        <v>0</v>
      </c>
    </row>
    <row r="13" spans="2:43" ht="12.75">
      <c r="B13" s="10">
        <v>8</v>
      </c>
      <c r="C13" s="39">
        <f>'Zestawienie ofert z punktacją'!E15</f>
        <v>100</v>
      </c>
      <c r="D13" s="27">
        <f>'Zestawienie ofert z punktacją'!H15</f>
        <v>79.64778867320392</v>
      </c>
      <c r="E13" s="27">
        <f>'Zestawienie ofert z punktacją'!K15</f>
        <v>0</v>
      </c>
      <c r="F13" s="27">
        <f>'Zestawienie ofert z punktacją'!N15</f>
        <v>0</v>
      </c>
      <c r="G13" s="27">
        <f>'Zestawienie ofert z punktacją'!Q15</f>
        <v>0</v>
      </c>
      <c r="H13" s="27">
        <f>'Zestawienie ofert z punktacją'!T15</f>
        <v>79.75951903807615</v>
      </c>
      <c r="I13" s="27">
        <f>'Zestawienie ofert z punktacją'!W15</f>
        <v>0</v>
      </c>
      <c r="J13" s="27">
        <f>'Zestawienie ofert z punktacją'!Z15</f>
        <v>0</v>
      </c>
      <c r="K13" s="27">
        <f>'Zestawienie ofert z punktacją'!AC15</f>
        <v>0</v>
      </c>
      <c r="L13" s="27">
        <f>'Zestawienie ofert z punktacją'!AF15</f>
        <v>0</v>
      </c>
      <c r="M13" s="27">
        <f>'Zestawienie ofert z punktacją'!AI15</f>
        <v>0</v>
      </c>
      <c r="N13" s="27">
        <f>'Zestawienie ofert z punktacją'!AL15</f>
        <v>0</v>
      </c>
      <c r="O13" s="27">
        <f>'Zestawienie ofert z punktacją'!AO15</f>
        <v>0</v>
      </c>
      <c r="P13" s="27">
        <f>'Zestawienie ofert z punktacją'!AR15</f>
        <v>0</v>
      </c>
      <c r="Q13" s="27">
        <f>'Zestawienie ofert z punktacją'!AU15</f>
        <v>0</v>
      </c>
      <c r="R13" s="27">
        <f>'Zestawienie ofert z punktacją'!AX15</f>
        <v>0</v>
      </c>
      <c r="S13" s="27">
        <f>'Zestawienie ofert z punktacją'!BA15</f>
        <v>0</v>
      </c>
      <c r="T13" s="27">
        <f>'Zestawienie ofert z punktacją'!BD15</f>
        <v>0</v>
      </c>
      <c r="U13" s="27">
        <f>'Zestawienie ofert z punktacją'!BG15</f>
        <v>0</v>
      </c>
      <c r="V13" s="27">
        <f>'Zestawienie ofert z punktacją'!BJ15</f>
        <v>0</v>
      </c>
      <c r="W13" s="27">
        <f>'Zestawienie ofert z punktacją'!BM15</f>
        <v>0</v>
      </c>
      <c r="X13" s="27">
        <f>'Zestawienie ofert z punktacją'!BP15</f>
        <v>0</v>
      </c>
      <c r="Y13" s="27">
        <f>'Zestawienie ofert z punktacją'!BS15</f>
        <v>0</v>
      </c>
      <c r="Z13" s="27">
        <f>'Zestawienie ofert z punktacją'!BV15</f>
        <v>0</v>
      </c>
      <c r="AA13" s="27">
        <f>'Zestawienie ofert z punktacją'!BY15</f>
        <v>0</v>
      </c>
      <c r="AB13" s="27">
        <f>'Zestawienie ofert z punktacją'!CB15</f>
        <v>46.82352941176471</v>
      </c>
      <c r="AC13" s="27">
        <f>'Zestawienie ofert z punktacją'!CE15</f>
        <v>0</v>
      </c>
      <c r="AD13" s="27">
        <f>'Zestawienie ofert z punktacją'!CH15</f>
        <v>83.26359832635984</v>
      </c>
      <c r="AE13" s="27">
        <f>'Zestawienie ofert z punktacją'!CK15</f>
        <v>0</v>
      </c>
      <c r="AF13" s="27">
        <f>'Zestawienie ofert z punktacją'!CN15</f>
        <v>0</v>
      </c>
      <c r="AG13" s="27">
        <f>'Zestawienie ofert z punktacją'!CQ15</f>
        <v>0</v>
      </c>
      <c r="AH13" s="27">
        <f>'Zestawienie ofert z punktacją'!CT15</f>
        <v>0</v>
      </c>
      <c r="AI13" s="27">
        <f>'Zestawienie ofert z punktacją'!CW15</f>
        <v>0</v>
      </c>
      <c r="AJ13" s="27">
        <f>'Zestawienie ofert z punktacją'!CZ15</f>
        <v>0</v>
      </c>
      <c r="AK13" s="27">
        <f>'Zestawienie ofert z punktacją'!DC15</f>
        <v>0</v>
      </c>
      <c r="AL13" s="27">
        <f>'Zestawienie ofert z punktacją'!DF15</f>
        <v>0</v>
      </c>
      <c r="AM13" s="27">
        <f>'Zestawienie ofert z punktacją'!DI15</f>
        <v>0</v>
      </c>
      <c r="AN13" s="27">
        <f>'Zestawienie ofert z punktacją'!DL15</f>
        <v>0</v>
      </c>
      <c r="AO13" s="27">
        <f>'Zestawienie ofert z punktacją'!DO15</f>
        <v>99.79939819458374</v>
      </c>
      <c r="AP13" s="27">
        <f>'Zestawienie ofert z punktacją'!DR15</f>
        <v>0</v>
      </c>
      <c r="AQ13" s="27">
        <f>'Zestawienie ofert z punktacją'!DU15</f>
        <v>0</v>
      </c>
    </row>
    <row r="14" spans="2:43" ht="12.75">
      <c r="B14" s="10">
        <v>9</v>
      </c>
      <c r="C14" s="40">
        <f>'Zestawienie ofert z punktacją'!E16</f>
        <v>0</v>
      </c>
      <c r="D14" s="27">
        <f>'Zestawienie ofert z punktacją'!H16</f>
        <v>68.18259531543855</v>
      </c>
      <c r="E14" s="27">
        <f>'Zestawienie ofert z punktacją'!K16</f>
        <v>0</v>
      </c>
      <c r="F14" s="27">
        <f>'Zestawienie ofert z punktacją'!N16</f>
        <v>0</v>
      </c>
      <c r="G14" s="27">
        <f>'Zestawienie ofert z punktacją'!Q16</f>
        <v>0</v>
      </c>
      <c r="H14" s="27">
        <f>'Zestawienie ofert z punktacją'!T16</f>
        <v>79.91983967935872</v>
      </c>
      <c r="I14" s="27">
        <f>'Zestawienie ofert z punktacją'!W16</f>
        <v>0</v>
      </c>
      <c r="J14" s="27">
        <f>'Zestawienie ofert z punktacją'!Z16</f>
        <v>0</v>
      </c>
      <c r="K14" s="27">
        <f>'Zestawienie ofert z punktacją'!AC16</f>
        <v>0</v>
      </c>
      <c r="L14" s="27">
        <f>'Zestawienie ofert z punktacją'!AF16</f>
        <v>0</v>
      </c>
      <c r="M14" s="27">
        <f>'Zestawienie ofert z punktacją'!AI16</f>
        <v>0</v>
      </c>
      <c r="N14" s="27">
        <f>'Zestawienie ofert z punktacją'!AL16</f>
        <v>0</v>
      </c>
      <c r="O14" s="27">
        <f>'Zestawienie ofert z punktacją'!AO16</f>
        <v>0</v>
      </c>
      <c r="P14" s="27">
        <f>'Zestawienie ofert z punktacją'!AR16</f>
        <v>0</v>
      </c>
      <c r="Q14" s="27">
        <f>'Zestawienie ofert z punktacją'!AU16</f>
        <v>0</v>
      </c>
      <c r="R14" s="27">
        <f>'Zestawienie ofert z punktacją'!AX16</f>
        <v>0</v>
      </c>
      <c r="S14" s="27">
        <f>'Zestawienie ofert z punktacją'!BA16</f>
        <v>0</v>
      </c>
      <c r="T14" s="27">
        <f>'Zestawienie ofert z punktacją'!BD16</f>
        <v>0</v>
      </c>
      <c r="U14" s="27">
        <f>'Zestawienie ofert z punktacją'!BG16</f>
        <v>0</v>
      </c>
      <c r="V14" s="27">
        <f>'Zestawienie ofert z punktacją'!BJ16</f>
        <v>0</v>
      </c>
      <c r="W14" s="27">
        <f>'Zestawienie ofert z punktacją'!BM16</f>
        <v>0</v>
      </c>
      <c r="X14" s="27">
        <f>'Zestawienie ofert z punktacją'!BP16</f>
        <v>0</v>
      </c>
      <c r="Y14" s="27">
        <f>'Zestawienie ofert z punktacją'!BS16</f>
        <v>0</v>
      </c>
      <c r="Z14" s="27">
        <f>'Zestawienie ofert z punktacją'!BV16</f>
        <v>0</v>
      </c>
      <c r="AA14" s="27">
        <f>'Zestawienie ofert z punktacją'!BY16</f>
        <v>0</v>
      </c>
      <c r="AB14" s="27">
        <f>'Zestawienie ofert z punktacją'!CB16</f>
        <v>0</v>
      </c>
      <c r="AC14" s="27">
        <f>'Zestawienie ofert z punktacją'!CE16</f>
        <v>0</v>
      </c>
      <c r="AD14" s="27">
        <f>'Zestawienie ofert z punktacją'!CH16</f>
        <v>83.43096234309624</v>
      </c>
      <c r="AE14" s="27">
        <f>'Zestawienie ofert z punktacją'!CK16</f>
        <v>0</v>
      </c>
      <c r="AF14" s="27">
        <f>'Zestawienie ofert z punktacją'!CN16</f>
        <v>0</v>
      </c>
      <c r="AG14" s="27">
        <f>'Zestawienie ofert z punktacją'!CQ16</f>
        <v>0</v>
      </c>
      <c r="AH14" s="27">
        <f>'Zestawienie ofert z punktacją'!CT16</f>
        <v>0</v>
      </c>
      <c r="AI14" s="27">
        <f>'Zestawienie ofert z punktacją'!CW16</f>
        <v>0</v>
      </c>
      <c r="AJ14" s="27">
        <f>'Zestawienie ofert z punktacją'!CZ16</f>
        <v>0</v>
      </c>
      <c r="AK14" s="27">
        <f>'Zestawienie ofert z punktacją'!DC16</f>
        <v>0</v>
      </c>
      <c r="AL14" s="27">
        <f>'Zestawienie ofert z punktacją'!DF16</f>
        <v>0</v>
      </c>
      <c r="AM14" s="27">
        <f>'Zestawienie ofert z punktacją'!DI16</f>
        <v>0</v>
      </c>
      <c r="AN14" s="27">
        <f>'Zestawienie ofert z punktacją'!DL16</f>
        <v>0</v>
      </c>
      <c r="AO14" s="39">
        <f>'Zestawienie ofert z punktacją'!DO16</f>
        <v>100</v>
      </c>
      <c r="AP14" s="27">
        <f>'Zestawienie ofert z punktacją'!DR16</f>
        <v>0</v>
      </c>
      <c r="AQ14" s="27">
        <f>'Zestawienie ofert z punktacją'!DU16</f>
        <v>0</v>
      </c>
    </row>
    <row r="15" spans="2:43" ht="12.75">
      <c r="B15" s="28">
        <v>10</v>
      </c>
      <c r="C15" s="40">
        <f>'Zestawienie ofert z punktacją'!E17</f>
        <v>0</v>
      </c>
      <c r="D15" s="27">
        <f>'Zestawienie ofert z punktacją'!H17</f>
        <v>68.18259531543853</v>
      </c>
      <c r="E15" s="27">
        <f>'Zestawienie ofert z punktacją'!K17</f>
        <v>0</v>
      </c>
      <c r="F15" s="27">
        <f>'Zestawienie ofert z punktacją'!N17</f>
        <v>0</v>
      </c>
      <c r="G15" s="27">
        <f>'Zestawienie ofert z punktacją'!Q17</f>
        <v>0</v>
      </c>
      <c r="H15" s="27">
        <f>'Zestawienie ofert z punktacją'!T17</f>
        <v>79.91983967935872</v>
      </c>
      <c r="I15" s="27">
        <f>'Zestawienie ofert z punktacją'!W17</f>
        <v>0</v>
      </c>
      <c r="J15" s="27">
        <f>'Zestawienie ofert z punktacją'!Z17</f>
        <v>0</v>
      </c>
      <c r="K15" s="27">
        <f>'Zestawienie ofert z punktacją'!AC17</f>
        <v>0</v>
      </c>
      <c r="L15" s="27">
        <f>'Zestawienie ofert z punktacją'!AF17</f>
        <v>0</v>
      </c>
      <c r="M15" s="27">
        <f>'Zestawienie ofert z punktacją'!AI17</f>
        <v>0</v>
      </c>
      <c r="N15" s="27">
        <f>'Zestawienie ofert z punktacją'!AL17</f>
        <v>0</v>
      </c>
      <c r="O15" s="27">
        <f>'Zestawienie ofert z punktacją'!AO17</f>
        <v>0</v>
      </c>
      <c r="P15" s="27">
        <f>'Zestawienie ofert z punktacją'!AR17</f>
        <v>0</v>
      </c>
      <c r="Q15" s="27">
        <f>'Zestawienie ofert z punktacją'!AU17</f>
        <v>0</v>
      </c>
      <c r="R15" s="27">
        <f>'Zestawienie ofert z punktacją'!AX17</f>
        <v>0</v>
      </c>
      <c r="S15" s="27">
        <f>'Zestawienie ofert z punktacją'!BA17</f>
        <v>0</v>
      </c>
      <c r="T15" s="27">
        <f>'Zestawienie ofert z punktacją'!BD17</f>
        <v>0</v>
      </c>
      <c r="U15" s="27">
        <f>'Zestawienie ofert z punktacją'!BG17</f>
        <v>0</v>
      </c>
      <c r="V15" s="27">
        <f>'Zestawienie ofert z punktacją'!BJ17</f>
        <v>0</v>
      </c>
      <c r="W15" s="27">
        <f>'Zestawienie ofert z punktacją'!BM17</f>
        <v>0</v>
      </c>
      <c r="X15" s="27">
        <f>'Zestawienie ofert z punktacją'!BP17</f>
        <v>0</v>
      </c>
      <c r="Y15" s="27">
        <f>'Zestawienie ofert z punktacją'!BS17</f>
        <v>0</v>
      </c>
      <c r="Z15" s="27">
        <f>'Zestawienie ofert z punktacją'!BV17</f>
        <v>0</v>
      </c>
      <c r="AA15" s="27">
        <f>'Zestawienie ofert z punktacją'!BY17</f>
        <v>0</v>
      </c>
      <c r="AB15" s="27">
        <f>'Zestawienie ofert z punktacją'!CB17</f>
        <v>46.917647058823526</v>
      </c>
      <c r="AC15" s="27">
        <f>'Zestawienie ofert z punktacją'!CE17</f>
        <v>0</v>
      </c>
      <c r="AD15" s="27">
        <f>'Zestawienie ofert z punktacją'!CH17</f>
        <v>83.43096234309623</v>
      </c>
      <c r="AE15" s="27">
        <f>'Zestawienie ofert z punktacją'!CK17</f>
        <v>0</v>
      </c>
      <c r="AF15" s="27">
        <f>'Zestawienie ofert z punktacją'!CN17</f>
        <v>0</v>
      </c>
      <c r="AG15" s="27">
        <f>'Zestawienie ofert z punktacją'!CQ17</f>
        <v>0</v>
      </c>
      <c r="AH15" s="27">
        <f>'Zestawienie ofert z punktacją'!CT17</f>
        <v>0</v>
      </c>
      <c r="AI15" s="27">
        <f>'Zestawienie ofert z punktacją'!CW17</f>
        <v>0</v>
      </c>
      <c r="AJ15" s="27">
        <f>'Zestawienie ofert z punktacją'!CZ17</f>
        <v>0</v>
      </c>
      <c r="AK15" s="27">
        <f>'Zestawienie ofert z punktacją'!DC17</f>
        <v>0</v>
      </c>
      <c r="AL15" s="27">
        <f>'Zestawienie ofert z punktacją'!DF17</f>
        <v>0</v>
      </c>
      <c r="AM15" s="27">
        <f>'Zestawienie ofert z punktacją'!DI17</f>
        <v>0</v>
      </c>
      <c r="AN15" s="27">
        <f>'Zestawienie ofert z punktacją'!DL17</f>
        <v>0</v>
      </c>
      <c r="AO15" s="39">
        <f>'Zestawienie ofert z punktacją'!DO17</f>
        <v>100</v>
      </c>
      <c r="AP15" s="27">
        <f>'Zestawienie ofert z punktacją'!DR17</f>
        <v>0</v>
      </c>
      <c r="AQ15" s="27">
        <f>'Zestawienie ofert z punktacją'!DU17</f>
        <v>0</v>
      </c>
    </row>
    <row r="16" spans="2:43" ht="12.75">
      <c r="B16" s="10">
        <v>11</v>
      </c>
      <c r="C16" s="39">
        <f>'Zestawienie ofert z punktacją'!E18</f>
        <v>100</v>
      </c>
      <c r="D16" s="27">
        <f>'Zestawienie ofert z punktacją'!H18</f>
        <v>88.50344674227263</v>
      </c>
      <c r="E16" s="27">
        <f>'Zestawienie ofert z punktacją'!K18</f>
        <v>0</v>
      </c>
      <c r="F16" s="27">
        <f>'Zestawienie ofert z punktacją'!N18</f>
        <v>0</v>
      </c>
      <c r="G16" s="27">
        <f>'Zestawienie ofert z punktacją'!Q18</f>
        <v>0</v>
      </c>
      <c r="H16" s="27">
        <f>'Zestawienie ofert z punktacją'!T18</f>
        <v>79.75951903807615</v>
      </c>
      <c r="I16" s="27">
        <f>'Zestawienie ofert z punktacją'!W18</f>
        <v>0</v>
      </c>
      <c r="J16" s="27">
        <f>'Zestawienie ofert z punktacją'!Z18</f>
        <v>0</v>
      </c>
      <c r="K16" s="27">
        <f>'Zestawienie ofert z punktacją'!AC18</f>
        <v>0</v>
      </c>
      <c r="L16" s="27">
        <f>'Zestawienie ofert z punktacją'!AF18</f>
        <v>0</v>
      </c>
      <c r="M16" s="27">
        <f>'Zestawienie ofert z punktacją'!AI18</f>
        <v>0</v>
      </c>
      <c r="N16" s="27">
        <f>'Zestawienie ofert z punktacją'!AL18</f>
        <v>0</v>
      </c>
      <c r="O16" s="27">
        <f>'Zestawienie ofert z punktacją'!AO18</f>
        <v>0</v>
      </c>
      <c r="P16" s="27">
        <f>'Zestawienie ofert z punktacją'!AR18</f>
        <v>0</v>
      </c>
      <c r="Q16" s="27">
        <f>'Zestawienie ofert z punktacją'!AU18</f>
        <v>0</v>
      </c>
      <c r="R16" s="27">
        <f>'Zestawienie ofert z punktacją'!AX18</f>
        <v>0</v>
      </c>
      <c r="S16" s="27">
        <f>'Zestawienie ofert z punktacją'!BA18</f>
        <v>0</v>
      </c>
      <c r="T16" s="27">
        <f>'Zestawienie ofert z punktacją'!BD18</f>
        <v>0</v>
      </c>
      <c r="U16" s="27">
        <f>'Zestawienie ofert z punktacją'!BG18</f>
        <v>0</v>
      </c>
      <c r="V16" s="27">
        <f>'Zestawienie ofert z punktacją'!BJ18</f>
        <v>0</v>
      </c>
      <c r="W16" s="27">
        <f>'Zestawienie ofert z punktacją'!BM18</f>
        <v>0</v>
      </c>
      <c r="X16" s="27">
        <f>'Zestawienie ofert z punktacją'!BP18</f>
        <v>0</v>
      </c>
      <c r="Y16" s="27">
        <f>'Zestawienie ofert z punktacją'!BS18</f>
        <v>0</v>
      </c>
      <c r="Z16" s="27">
        <f>'Zestawienie ofert z punktacją'!BV18</f>
        <v>0</v>
      </c>
      <c r="AA16" s="27">
        <f>'Zestawienie ofert z punktacją'!BY18</f>
        <v>0</v>
      </c>
      <c r="AB16" s="27">
        <f>'Zestawienie ofert z punktacją'!CB18</f>
        <v>0</v>
      </c>
      <c r="AC16" s="27">
        <f>'Zestawienie ofert z punktacją'!CE18</f>
        <v>0</v>
      </c>
      <c r="AD16" s="27">
        <f>'Zestawienie ofert z punktacją'!CH18</f>
        <v>83.26359832635984</v>
      </c>
      <c r="AE16" s="27">
        <f>'Zestawienie ofert z punktacją'!CK18</f>
        <v>0</v>
      </c>
      <c r="AF16" s="27">
        <f>'Zestawienie ofert z punktacją'!CN18</f>
        <v>0</v>
      </c>
      <c r="AG16" s="27">
        <f>'Zestawienie ofert z punktacją'!CQ18</f>
        <v>0</v>
      </c>
      <c r="AH16" s="27">
        <f>'Zestawienie ofert z punktacją'!CT18</f>
        <v>0</v>
      </c>
      <c r="AI16" s="27">
        <f>'Zestawienie ofert z punktacją'!CW18</f>
        <v>0</v>
      </c>
      <c r="AJ16" s="27">
        <f>'Zestawienie ofert z punktacją'!CZ18</f>
        <v>0</v>
      </c>
      <c r="AK16" s="27">
        <f>'Zestawienie ofert z punktacją'!DC18</f>
        <v>0</v>
      </c>
      <c r="AL16" s="27">
        <f>'Zestawienie ofert z punktacją'!DF18</f>
        <v>0</v>
      </c>
      <c r="AM16" s="27">
        <f>'Zestawienie ofert z punktacją'!DI18</f>
        <v>0</v>
      </c>
      <c r="AN16" s="27">
        <f>'Zestawienie ofert z punktacją'!DL18</f>
        <v>0</v>
      </c>
      <c r="AO16" s="27">
        <f>'Zestawienie ofert z punktacją'!DO18</f>
        <v>99.79939819458374</v>
      </c>
      <c r="AP16" s="27">
        <f>'Zestawienie ofert z punktacją'!DR18</f>
        <v>0</v>
      </c>
      <c r="AQ16" s="27">
        <f>'Zestawienie ofert z punktacją'!DU18</f>
        <v>0</v>
      </c>
    </row>
    <row r="17" spans="2:43" ht="12.75">
      <c r="B17" s="10">
        <v>12</v>
      </c>
      <c r="C17" s="39">
        <f>'Zestawienie ofert z punktacją'!E19</f>
        <v>100</v>
      </c>
      <c r="D17" s="27">
        <f>'Zestawienie ofert z punktacją'!H19</f>
        <v>88.50344674227262</v>
      </c>
      <c r="E17" s="27">
        <f>'Zestawienie ofert z punktacją'!K19</f>
        <v>0</v>
      </c>
      <c r="F17" s="27">
        <f>'Zestawienie ofert z punktacją'!N19</f>
        <v>0</v>
      </c>
      <c r="G17" s="27">
        <f>'Zestawienie ofert z punktacją'!Q19</f>
        <v>0</v>
      </c>
      <c r="H17" s="27">
        <f>'Zestawienie ofert z punktacją'!T19</f>
        <v>79.75951903807615</v>
      </c>
      <c r="I17" s="27">
        <f>'Zestawienie ofert z punktacją'!W19</f>
        <v>0</v>
      </c>
      <c r="J17" s="27">
        <f>'Zestawienie ofert z punktacją'!Z19</f>
        <v>0</v>
      </c>
      <c r="K17" s="27">
        <f>'Zestawienie ofert z punktacją'!AC19</f>
        <v>0</v>
      </c>
      <c r="L17" s="27">
        <f>'Zestawienie ofert z punktacją'!AF19</f>
        <v>0</v>
      </c>
      <c r="M17" s="27">
        <f>'Zestawienie ofert z punktacją'!AI19</f>
        <v>0</v>
      </c>
      <c r="N17" s="27">
        <f>'Zestawienie ofert z punktacją'!AL19</f>
        <v>0</v>
      </c>
      <c r="O17" s="27">
        <f>'Zestawienie ofert z punktacją'!AO19</f>
        <v>0</v>
      </c>
      <c r="P17" s="27">
        <f>'Zestawienie ofert z punktacją'!AR19</f>
        <v>0</v>
      </c>
      <c r="Q17" s="27">
        <f>'Zestawienie ofert z punktacją'!AU19</f>
        <v>0</v>
      </c>
      <c r="R17" s="27">
        <f>'Zestawienie ofert z punktacją'!AX19</f>
        <v>0</v>
      </c>
      <c r="S17" s="27">
        <f>'Zestawienie ofert z punktacją'!BA19</f>
        <v>82.91666666666667</v>
      </c>
      <c r="T17" s="27">
        <f>'Zestawienie ofert z punktacją'!BD19</f>
        <v>0</v>
      </c>
      <c r="U17" s="27">
        <f>'Zestawienie ofert z punktacją'!BG19</f>
        <v>0</v>
      </c>
      <c r="V17" s="27">
        <f>'Zestawienie ofert z punktacją'!BJ19</f>
        <v>0</v>
      </c>
      <c r="W17" s="27">
        <f>'Zestawienie ofert z punktacją'!BM19</f>
        <v>0</v>
      </c>
      <c r="X17" s="27">
        <f>'Zestawienie ofert z punktacją'!BP19</f>
        <v>0</v>
      </c>
      <c r="Y17" s="27">
        <f>'Zestawienie ofert z punktacją'!BS19</f>
        <v>0</v>
      </c>
      <c r="Z17" s="27">
        <f>'Zestawienie ofert z punktacją'!BV19</f>
        <v>0</v>
      </c>
      <c r="AA17" s="27">
        <f>'Zestawienie ofert z punktacją'!BY19</f>
        <v>0</v>
      </c>
      <c r="AB17" s="27">
        <f>'Zestawienie ofert z punktacją'!CB19</f>
        <v>0</v>
      </c>
      <c r="AC17" s="27">
        <f>'Zestawienie ofert z punktacją'!CE19</f>
        <v>0</v>
      </c>
      <c r="AD17" s="27">
        <f>'Zestawienie ofert z punktacją'!CH19</f>
        <v>83.26359832635984</v>
      </c>
      <c r="AE17" s="27">
        <f>'Zestawienie ofert z punktacją'!CK19</f>
        <v>0</v>
      </c>
      <c r="AF17" s="27">
        <f>'Zestawienie ofert z punktacją'!CN19</f>
        <v>0</v>
      </c>
      <c r="AG17" s="27">
        <f>'Zestawienie ofert z punktacją'!CQ19</f>
        <v>0</v>
      </c>
      <c r="AH17" s="27">
        <f>'Zestawienie ofert z punktacją'!CT19</f>
        <v>0</v>
      </c>
      <c r="AI17" s="27">
        <f>'Zestawienie ofert z punktacją'!CW19</f>
        <v>0</v>
      </c>
      <c r="AJ17" s="27">
        <f>'Zestawienie ofert z punktacją'!CZ19</f>
        <v>0</v>
      </c>
      <c r="AK17" s="27">
        <f>'Zestawienie ofert z punktacją'!DC19</f>
        <v>0</v>
      </c>
      <c r="AL17" s="27">
        <f>'Zestawienie ofert z punktacją'!DF19</f>
        <v>0</v>
      </c>
      <c r="AM17" s="27">
        <f>'Zestawienie ofert z punktacją'!DI19</f>
        <v>0</v>
      </c>
      <c r="AN17" s="27">
        <f>'Zestawienie ofert z punktacją'!DL19</f>
        <v>0</v>
      </c>
      <c r="AO17" s="27">
        <f>'Zestawienie ofert z punktacją'!DO19</f>
        <v>99.79939819458376</v>
      </c>
      <c r="AP17" s="27">
        <f>'Zestawienie ofert z punktacją'!DR19</f>
        <v>0</v>
      </c>
      <c r="AQ17" s="27">
        <f>'Zestawienie ofert z punktacją'!DU19</f>
        <v>0</v>
      </c>
    </row>
    <row r="18" spans="2:43" ht="12.75">
      <c r="B18" s="10">
        <v>13</v>
      </c>
      <c r="C18" s="39">
        <f>'Zestawienie ofert z punktacją'!E20</f>
        <v>100</v>
      </c>
      <c r="D18" s="27">
        <f>'Zestawienie ofert z punktacją'!H20</f>
        <v>79.64778867320392</v>
      </c>
      <c r="E18" s="27">
        <f>'Zestawienie ofert z punktacją'!K20</f>
        <v>0</v>
      </c>
      <c r="F18" s="27">
        <f>'Zestawienie ofert z punktacją'!N20</f>
        <v>0</v>
      </c>
      <c r="G18" s="27">
        <f>'Zestawienie ofert z punktacją'!Q20</f>
        <v>0</v>
      </c>
      <c r="H18" s="27">
        <f>'Zestawienie ofert z punktacją'!T20</f>
        <v>79.75951903807615</v>
      </c>
      <c r="I18" s="27">
        <f>'Zestawienie ofert z punktacją'!W20</f>
        <v>0</v>
      </c>
      <c r="J18" s="27">
        <f>'Zestawienie ofert z punktacją'!Z20</f>
        <v>49.75</v>
      </c>
      <c r="K18" s="27">
        <f>'Zestawienie ofert z punktacją'!AC20</f>
        <v>0</v>
      </c>
      <c r="L18" s="27">
        <f>'Zestawienie ofert z punktacją'!AF20</f>
        <v>0</v>
      </c>
      <c r="M18" s="27">
        <f>'Zestawienie ofert z punktacją'!AI20</f>
        <v>0</v>
      </c>
      <c r="N18" s="27">
        <f>'Zestawienie ofert z punktacją'!AL20</f>
        <v>0</v>
      </c>
      <c r="O18" s="27">
        <f>'Zestawienie ofert z punktacją'!AO20</f>
        <v>0</v>
      </c>
      <c r="P18" s="27">
        <f>'Zestawienie ofert z punktacją'!AR20</f>
        <v>0</v>
      </c>
      <c r="Q18" s="27">
        <f>'Zestawienie ofert z punktacją'!AU20</f>
        <v>0</v>
      </c>
      <c r="R18" s="27">
        <f>'Zestawienie ofert z punktacją'!AX20</f>
        <v>0</v>
      </c>
      <c r="S18" s="27">
        <f>'Zestawienie ofert z punktacją'!BA20</f>
        <v>0</v>
      </c>
      <c r="T18" s="27">
        <f>'Zestawienie ofert z punktacją'!BD20</f>
        <v>0</v>
      </c>
      <c r="U18" s="27">
        <f>'Zestawienie ofert z punktacją'!BG20</f>
        <v>0</v>
      </c>
      <c r="V18" s="27">
        <f>'Zestawienie ofert z punktacją'!BJ20</f>
        <v>0</v>
      </c>
      <c r="W18" s="27">
        <f>'Zestawienie ofert z punktacją'!BM20</f>
        <v>0</v>
      </c>
      <c r="X18" s="27">
        <f>'Zestawienie ofert z punktacją'!BP20</f>
        <v>0</v>
      </c>
      <c r="Y18" s="27">
        <f>'Zestawienie ofert z punktacją'!BS20</f>
        <v>0</v>
      </c>
      <c r="Z18" s="27">
        <f>'Zestawienie ofert z punktacją'!BV20</f>
        <v>0</v>
      </c>
      <c r="AA18" s="27">
        <f>'Zestawienie ofert z punktacją'!BY20</f>
        <v>0</v>
      </c>
      <c r="AB18" s="27">
        <f>'Zestawienie ofert z punktacją'!CB20</f>
        <v>0</v>
      </c>
      <c r="AC18" s="27">
        <f>'Zestawienie ofert z punktacją'!CE20</f>
        <v>0</v>
      </c>
      <c r="AD18" s="27">
        <f>'Zestawienie ofert z punktacją'!CH20</f>
        <v>83.26359832635984</v>
      </c>
      <c r="AE18" s="27">
        <f>'Zestawienie ofert z punktacją'!CK20</f>
        <v>0</v>
      </c>
      <c r="AF18" s="27">
        <f>'Zestawienie ofert z punktacją'!CN20</f>
        <v>0</v>
      </c>
      <c r="AG18" s="27">
        <f>'Zestawienie ofert z punktacją'!CQ20</f>
        <v>0</v>
      </c>
      <c r="AH18" s="27">
        <f>'Zestawienie ofert z punktacją'!CT20</f>
        <v>0</v>
      </c>
      <c r="AI18" s="27">
        <f>'Zestawienie ofert z punktacją'!CW20</f>
        <v>0</v>
      </c>
      <c r="AJ18" s="27">
        <f>'Zestawienie ofert z punktacją'!CZ20</f>
        <v>0</v>
      </c>
      <c r="AK18" s="27">
        <f>'Zestawienie ofert z punktacją'!DC20</f>
        <v>0</v>
      </c>
      <c r="AL18" s="27">
        <f>'Zestawienie ofert z punktacją'!DF20</f>
        <v>0</v>
      </c>
      <c r="AM18" s="27">
        <f>'Zestawienie ofert z punktacją'!DI20</f>
        <v>0</v>
      </c>
      <c r="AN18" s="27">
        <f>'Zestawienie ofert z punktacją'!DL20</f>
        <v>0</v>
      </c>
      <c r="AO18" s="27">
        <f>'Zestawienie ofert z punktacją'!DO20</f>
        <v>99.79939819458374</v>
      </c>
      <c r="AP18" s="27">
        <f>'Zestawienie ofert z punktacją'!DR20</f>
        <v>0</v>
      </c>
      <c r="AQ18" s="27">
        <f>'Zestawienie ofert z punktacją'!DU20</f>
        <v>0</v>
      </c>
    </row>
    <row r="19" spans="2:43" ht="12.75">
      <c r="B19" s="10">
        <v>14</v>
      </c>
      <c r="C19" s="39">
        <f>'Zestawienie ofert z punktacją'!E21</f>
        <v>100</v>
      </c>
      <c r="D19" s="27">
        <f>'Zestawienie ofert z punktacją'!H21</f>
        <v>79.64778867320392</v>
      </c>
      <c r="E19" s="27">
        <f>'Zestawienie ofert z punktacją'!K21</f>
        <v>0</v>
      </c>
      <c r="F19" s="27">
        <f>'Zestawienie ofert z punktacją'!N21</f>
        <v>0</v>
      </c>
      <c r="G19" s="27">
        <f>'Zestawienie ofert z punktacją'!Q21</f>
        <v>0</v>
      </c>
      <c r="H19" s="27">
        <f>'Zestawienie ofert z punktacją'!T21</f>
        <v>79.75951903807615</v>
      </c>
      <c r="I19" s="27">
        <f>'Zestawienie ofert z punktacją'!W21</f>
        <v>0</v>
      </c>
      <c r="J19" s="27">
        <f>'Zestawienie ofert z punktacją'!Z21</f>
        <v>0</v>
      </c>
      <c r="K19" s="27">
        <f>'Zestawienie ofert z punktacją'!AC21</f>
        <v>0</v>
      </c>
      <c r="L19" s="27">
        <f>'Zestawienie ofert z punktacją'!AF21</f>
        <v>0</v>
      </c>
      <c r="M19" s="27">
        <f>'Zestawienie ofert z punktacją'!AI21</f>
        <v>0</v>
      </c>
      <c r="N19" s="27">
        <f>'Zestawienie ofert z punktacją'!AL21</f>
        <v>0</v>
      </c>
      <c r="O19" s="27">
        <f>'Zestawienie ofert z punktacją'!AO21</f>
        <v>0</v>
      </c>
      <c r="P19" s="27">
        <f>'Zestawienie ofert z punktacją'!AR21</f>
        <v>0</v>
      </c>
      <c r="Q19" s="27">
        <f>'Zestawienie ofert z punktacją'!AU21</f>
        <v>0</v>
      </c>
      <c r="R19" s="27">
        <f>'Zestawienie ofert z punktacją'!AX21</f>
        <v>0</v>
      </c>
      <c r="S19" s="27">
        <f>'Zestawienie ofert z punktacją'!BA21</f>
        <v>0</v>
      </c>
      <c r="T19" s="27">
        <f>'Zestawienie ofert z punktacją'!BD21</f>
        <v>82.91666666666667</v>
      </c>
      <c r="U19" s="27">
        <f>'Zestawienie ofert z punktacją'!BG21</f>
        <v>0</v>
      </c>
      <c r="V19" s="27">
        <f>'Zestawienie ofert z punktacją'!BJ21</f>
        <v>0</v>
      </c>
      <c r="W19" s="27">
        <f>'Zestawienie ofert z punktacją'!BM21</f>
        <v>0</v>
      </c>
      <c r="X19" s="27">
        <f>'Zestawienie ofert z punktacją'!BP21</f>
        <v>0</v>
      </c>
      <c r="Y19" s="27">
        <f>'Zestawienie ofert z punktacją'!BS21</f>
        <v>0</v>
      </c>
      <c r="Z19" s="27">
        <f>'Zestawienie ofert z punktacją'!BV21</f>
        <v>0</v>
      </c>
      <c r="AA19" s="27">
        <f>'Zestawienie ofert z punktacją'!BY21</f>
        <v>0</v>
      </c>
      <c r="AB19" s="27">
        <f>'Zestawienie ofert z punktacją'!CB21</f>
        <v>0</v>
      </c>
      <c r="AC19" s="27">
        <f>'Zestawienie ofert z punktacją'!CE21</f>
        <v>0</v>
      </c>
      <c r="AD19" s="27">
        <f>'Zestawienie ofert z punktacją'!CH21</f>
        <v>83.26359832635984</v>
      </c>
      <c r="AE19" s="27">
        <f>'Zestawienie ofert z punktacją'!CK21</f>
        <v>0</v>
      </c>
      <c r="AF19" s="27">
        <f>'Zestawienie ofert z punktacją'!CN21</f>
        <v>0</v>
      </c>
      <c r="AG19" s="27">
        <f>'Zestawienie ofert z punktacją'!CQ21</f>
        <v>0</v>
      </c>
      <c r="AH19" s="27">
        <f>'Zestawienie ofert z punktacją'!CT21</f>
        <v>0</v>
      </c>
      <c r="AI19" s="27">
        <f>'Zestawienie ofert z punktacją'!CW21</f>
        <v>0</v>
      </c>
      <c r="AJ19" s="27">
        <f>'Zestawienie ofert z punktacją'!CZ21</f>
        <v>0</v>
      </c>
      <c r="AK19" s="27">
        <f>'Zestawienie ofert z punktacją'!DC21</f>
        <v>0</v>
      </c>
      <c r="AL19" s="27">
        <f>'Zestawienie ofert z punktacją'!DF21</f>
        <v>0</v>
      </c>
      <c r="AM19" s="27">
        <f>'Zestawienie ofert z punktacją'!DI21</f>
        <v>0</v>
      </c>
      <c r="AN19" s="27">
        <f>'Zestawienie ofert z punktacją'!DL21</f>
        <v>0</v>
      </c>
      <c r="AO19" s="27">
        <f>'Zestawienie ofert z punktacją'!DO21</f>
        <v>99.79939819458374</v>
      </c>
      <c r="AP19" s="27">
        <f>'Zestawienie ofert z punktacją'!DR21</f>
        <v>0</v>
      </c>
      <c r="AQ19" s="27">
        <f>'Zestawienie ofert z punktacją'!DU21</f>
        <v>0</v>
      </c>
    </row>
    <row r="20" spans="2:43" ht="12.75">
      <c r="B20" s="10">
        <v>15</v>
      </c>
      <c r="C20" s="39">
        <f>'Zestawienie ofert z punktacją'!E22</f>
        <v>100</v>
      </c>
      <c r="D20" s="27">
        <f>'Zestawienie ofert z punktacją'!H22</f>
        <v>72.40312897944334</v>
      </c>
      <c r="E20" s="27">
        <f>'Zestawienie ofert z punktacją'!K22</f>
        <v>0</v>
      </c>
      <c r="F20" s="27">
        <f>'Zestawienie ofert z punktacją'!N22</f>
        <v>0</v>
      </c>
      <c r="G20" s="27">
        <f>'Zestawienie ofert z punktacją'!Q22</f>
        <v>0</v>
      </c>
      <c r="H20" s="27">
        <f>'Zestawienie ofert z punktacją'!T22</f>
        <v>79.75951903807615</v>
      </c>
      <c r="I20" s="27">
        <f>'Zestawienie ofert z punktacją'!W22</f>
        <v>0</v>
      </c>
      <c r="J20" s="27">
        <f>'Zestawienie ofert z punktacją'!Z22</f>
        <v>0</v>
      </c>
      <c r="K20" s="27">
        <f>'Zestawienie ofert z punktacją'!AC22</f>
        <v>0</v>
      </c>
      <c r="L20" s="27">
        <f>'Zestawienie ofert z punktacją'!AF22</f>
        <v>0</v>
      </c>
      <c r="M20" s="27">
        <f>'Zestawienie ofert z punktacją'!AI22</f>
        <v>0</v>
      </c>
      <c r="N20" s="27">
        <f>'Zestawienie ofert z punktacją'!AL22</f>
        <v>0</v>
      </c>
      <c r="O20" s="27">
        <f>'Zestawienie ofert z punktacją'!AO22</f>
        <v>0</v>
      </c>
      <c r="P20" s="27">
        <f>'Zestawienie ofert z punktacją'!AR22</f>
        <v>0</v>
      </c>
      <c r="Q20" s="27">
        <f>'Zestawienie ofert z punktacją'!AU22</f>
        <v>0</v>
      </c>
      <c r="R20" s="27">
        <f>'Zestawienie ofert z punktacją'!AX22</f>
        <v>0</v>
      </c>
      <c r="S20" s="27">
        <f>'Zestawienie ofert z punktacją'!BA22</f>
        <v>0</v>
      </c>
      <c r="T20" s="27">
        <f>'Zestawienie ofert z punktacją'!BD22</f>
        <v>0</v>
      </c>
      <c r="U20" s="27">
        <f>'Zestawienie ofert z punktacją'!BG22</f>
        <v>0</v>
      </c>
      <c r="V20" s="27">
        <f>'Zestawienie ofert z punktacją'!BJ22</f>
        <v>0</v>
      </c>
      <c r="W20" s="27">
        <f>'Zestawienie ofert z punktacją'!BM22</f>
        <v>0</v>
      </c>
      <c r="X20" s="27">
        <f>'Zestawienie ofert z punktacją'!BP22</f>
        <v>0</v>
      </c>
      <c r="Y20" s="27">
        <f>'Zestawienie ofert z punktacją'!BS22</f>
        <v>0</v>
      </c>
      <c r="Z20" s="27">
        <f>'Zestawienie ofert z punktacją'!BV22</f>
        <v>0</v>
      </c>
      <c r="AA20" s="27">
        <f>'Zestawienie ofert z punktacją'!BY22</f>
        <v>0</v>
      </c>
      <c r="AB20" s="27">
        <f>'Zestawienie ofert z punktacją'!CB22</f>
        <v>0</v>
      </c>
      <c r="AC20" s="27">
        <f>'Zestawienie ofert z punktacją'!CE22</f>
        <v>0</v>
      </c>
      <c r="AD20" s="27">
        <f>'Zestawienie ofert z punktacją'!CH22</f>
        <v>83.26359832635984</v>
      </c>
      <c r="AE20" s="27">
        <f>'Zestawienie ofert z punktacją'!CK22</f>
        <v>0</v>
      </c>
      <c r="AF20" s="27">
        <f>'Zestawienie ofert z punktacją'!CN22</f>
        <v>0</v>
      </c>
      <c r="AG20" s="27">
        <f>'Zestawienie ofert z punktacją'!CQ22</f>
        <v>0</v>
      </c>
      <c r="AH20" s="27">
        <f>'Zestawienie ofert z punktacją'!CT22</f>
        <v>0</v>
      </c>
      <c r="AI20" s="27">
        <f>'Zestawienie ofert z punktacją'!CW22</f>
        <v>0</v>
      </c>
      <c r="AJ20" s="27">
        <f>'Zestawienie ofert z punktacją'!CZ22</f>
        <v>0</v>
      </c>
      <c r="AK20" s="27">
        <f>'Zestawienie ofert z punktacją'!DC22</f>
        <v>0</v>
      </c>
      <c r="AL20" s="27">
        <f>'Zestawienie ofert z punktacją'!DF22</f>
        <v>0</v>
      </c>
      <c r="AM20" s="27">
        <f>'Zestawienie ofert z punktacją'!DI22</f>
        <v>0</v>
      </c>
      <c r="AN20" s="27">
        <f>'Zestawienie ofert z punktacją'!DL22</f>
        <v>0</v>
      </c>
      <c r="AO20" s="27">
        <f>'Zestawienie ofert z punktacją'!DO22</f>
        <v>99.79939819458374</v>
      </c>
      <c r="AP20" s="27">
        <f>'Zestawienie ofert z punktacją'!DR22</f>
        <v>0</v>
      </c>
      <c r="AQ20" s="27">
        <f>'Zestawienie ofert z punktacją'!DU22</f>
        <v>73.70370370370371</v>
      </c>
    </row>
    <row r="21" spans="2:43" ht="12.75">
      <c r="B21" s="10">
        <v>16</v>
      </c>
      <c r="C21" s="40">
        <f>'Zestawienie ofert z punktacją'!E23</f>
        <v>0</v>
      </c>
      <c r="D21" s="27">
        <f>'Zestawienie ofert z punktacją'!H23</f>
        <v>72.54866290704022</v>
      </c>
      <c r="E21" s="27">
        <f>'Zestawienie ofert z punktacją'!K23</f>
        <v>0</v>
      </c>
      <c r="F21" s="27">
        <f>'Zestawienie ofert z punktacją'!N23</f>
        <v>0</v>
      </c>
      <c r="G21" s="27">
        <f>'Zestawienie ofert z punktacją'!Q23</f>
        <v>0</v>
      </c>
      <c r="H21" s="27">
        <f>'Zestawienie ofert z punktacją'!T23</f>
        <v>79.91983967935873</v>
      </c>
      <c r="I21" s="27">
        <f>'Zestawienie ofert z punktacją'!W23</f>
        <v>0</v>
      </c>
      <c r="J21" s="27">
        <f>'Zestawienie ofert z punktacją'!Z23</f>
        <v>0</v>
      </c>
      <c r="K21" s="27">
        <f>'Zestawienie ofert z punktacją'!AC23</f>
        <v>0</v>
      </c>
      <c r="L21" s="27">
        <f>'Zestawienie ofert z punktacją'!AF23</f>
        <v>0</v>
      </c>
      <c r="M21" s="27">
        <f>'Zestawienie ofert z punktacją'!AI23</f>
        <v>0</v>
      </c>
      <c r="N21" s="27">
        <f>'Zestawienie ofert z punktacją'!AL23</f>
        <v>0</v>
      </c>
      <c r="O21" s="27">
        <f>'Zestawienie ofert z punktacją'!AO23</f>
        <v>0</v>
      </c>
      <c r="P21" s="27">
        <f>'Zestawienie ofert z punktacją'!AR23</f>
        <v>0</v>
      </c>
      <c r="Q21" s="27">
        <f>'Zestawienie ofert z punktacją'!AU23</f>
        <v>0</v>
      </c>
      <c r="R21" s="27">
        <f>'Zestawienie ofert z punktacją'!AX23</f>
        <v>0</v>
      </c>
      <c r="S21" s="27">
        <f>'Zestawienie ofert z punktacją'!BA23</f>
        <v>0</v>
      </c>
      <c r="T21" s="27">
        <f>'Zestawienie ofert z punktacją'!BD23</f>
        <v>0</v>
      </c>
      <c r="U21" s="27">
        <f>'Zestawienie ofert z punktacją'!BG23</f>
        <v>0</v>
      </c>
      <c r="V21" s="27">
        <f>'Zestawienie ofert z punktacją'!BJ23</f>
        <v>0</v>
      </c>
      <c r="W21" s="27">
        <f>'Zestawienie ofert z punktacją'!BM23</f>
        <v>0</v>
      </c>
      <c r="X21" s="27">
        <f>'Zestawienie ofert z punktacją'!BP23</f>
        <v>0</v>
      </c>
      <c r="Y21" s="27">
        <f>'Zestawienie ofert z punktacją'!BS23</f>
        <v>0</v>
      </c>
      <c r="Z21" s="27">
        <f>'Zestawienie ofert z punktacją'!BV23</f>
        <v>0</v>
      </c>
      <c r="AA21" s="27">
        <f>'Zestawienie ofert z punktacją'!BY23</f>
        <v>0</v>
      </c>
      <c r="AB21" s="27">
        <f>'Zestawienie ofert z punktacją'!CB23</f>
        <v>0</v>
      </c>
      <c r="AC21" s="27">
        <f>'Zestawienie ofert z punktacją'!CE23</f>
        <v>0</v>
      </c>
      <c r="AD21" s="27">
        <f>'Zestawienie ofert z punktacją'!CH23</f>
        <v>83.43096234309624</v>
      </c>
      <c r="AE21" s="27">
        <f>'Zestawienie ofert z punktacją'!CK23</f>
        <v>0</v>
      </c>
      <c r="AF21" s="27">
        <f>'Zestawienie ofert z punktacją'!CN23</f>
        <v>0</v>
      </c>
      <c r="AG21" s="27">
        <f>'Zestawienie ofert z punktacją'!CQ23</f>
        <v>0</v>
      </c>
      <c r="AH21" s="27">
        <f>'Zestawienie ofert z punktacją'!CT23</f>
        <v>0</v>
      </c>
      <c r="AI21" s="27">
        <f>'Zestawienie ofert z punktacją'!CW23</f>
        <v>0</v>
      </c>
      <c r="AJ21" s="27">
        <f>'Zestawienie ofert z punktacją'!CZ23</f>
        <v>0</v>
      </c>
      <c r="AK21" s="27">
        <f>'Zestawienie ofert z punktacją'!DC23</f>
        <v>0</v>
      </c>
      <c r="AL21" s="27">
        <f>'Zestawienie ofert z punktacją'!DF23</f>
        <v>0</v>
      </c>
      <c r="AM21" s="27">
        <f>'Zestawienie ofert z punktacją'!DI23</f>
        <v>0</v>
      </c>
      <c r="AN21" s="27">
        <f>'Zestawienie ofert z punktacją'!DL23</f>
        <v>0</v>
      </c>
      <c r="AO21" s="39">
        <f>'Zestawienie ofert z punktacją'!DO23</f>
        <v>100</v>
      </c>
      <c r="AP21" s="27">
        <f>'Zestawienie ofert z punktacją'!DR23</f>
        <v>0</v>
      </c>
      <c r="AQ21" s="27">
        <f>'Zestawienie ofert z punktacją'!DU23</f>
        <v>0</v>
      </c>
    </row>
    <row r="22" spans="2:43" ht="12.75">
      <c r="B22" s="10">
        <v>17</v>
      </c>
      <c r="C22" s="39">
        <f>'Zestawienie ofert z punktacją'!E24</f>
        <v>100</v>
      </c>
      <c r="D22" s="27">
        <f>'Zestawienie ofert z punktacją'!H24</f>
        <v>72.40312897944334</v>
      </c>
      <c r="E22" s="27">
        <f>'Zestawienie ofert z punktacją'!K24</f>
        <v>0</v>
      </c>
      <c r="F22" s="27">
        <f>'Zestawienie ofert z punktacją'!N24</f>
        <v>0</v>
      </c>
      <c r="G22" s="27">
        <f>'Zestawienie ofert z punktacją'!Q24</f>
        <v>0</v>
      </c>
      <c r="H22" s="27">
        <f>'Zestawienie ofert z punktacją'!T24</f>
        <v>79.75951903807615</v>
      </c>
      <c r="I22" s="27">
        <f>'Zestawienie ofert z punktacją'!W24</f>
        <v>0</v>
      </c>
      <c r="J22" s="27">
        <f>'Zestawienie ofert z punktacją'!Z24</f>
        <v>0</v>
      </c>
      <c r="K22" s="27">
        <f>'Zestawienie ofert z punktacją'!AC24</f>
        <v>0</v>
      </c>
      <c r="L22" s="27">
        <f>'Zestawienie ofert z punktacją'!AF24</f>
        <v>0</v>
      </c>
      <c r="M22" s="27">
        <f>'Zestawienie ofert z punktacją'!AI24</f>
        <v>0</v>
      </c>
      <c r="N22" s="27">
        <f>'Zestawienie ofert z punktacją'!AL24</f>
        <v>0</v>
      </c>
      <c r="O22" s="27">
        <f>'Zestawienie ofert z punktacją'!AO24</f>
        <v>0</v>
      </c>
      <c r="P22" s="27">
        <f>'Zestawienie ofert z punktacją'!AR24</f>
        <v>0</v>
      </c>
      <c r="Q22" s="27">
        <f>'Zestawienie ofert z punktacją'!AU24</f>
        <v>0</v>
      </c>
      <c r="R22" s="27">
        <f>'Zestawienie ofert z punktacją'!AX24</f>
        <v>0</v>
      </c>
      <c r="S22" s="27">
        <f>'Zestawienie ofert z punktacją'!BA24</f>
        <v>0</v>
      </c>
      <c r="T22" s="27">
        <f>'Zestawienie ofert z punktacją'!BD24</f>
        <v>0</v>
      </c>
      <c r="U22" s="27">
        <f>'Zestawienie ofert z punktacją'!BG24</f>
        <v>0</v>
      </c>
      <c r="V22" s="27">
        <f>'Zestawienie ofert z punktacją'!BJ24</f>
        <v>0</v>
      </c>
      <c r="W22" s="27">
        <f>'Zestawienie ofert z punktacją'!BM24</f>
        <v>0</v>
      </c>
      <c r="X22" s="27">
        <f>'Zestawienie ofert z punktacją'!BP24</f>
        <v>0</v>
      </c>
      <c r="Y22" s="27">
        <f>'Zestawienie ofert z punktacją'!BS24</f>
        <v>0</v>
      </c>
      <c r="Z22" s="27">
        <f>'Zestawienie ofert z punktacją'!BV24</f>
        <v>0</v>
      </c>
      <c r="AA22" s="27">
        <f>'Zestawienie ofert z punktacją'!BY24</f>
        <v>0</v>
      </c>
      <c r="AB22" s="27">
        <f>'Zestawienie ofert z punktacją'!CB24</f>
        <v>0</v>
      </c>
      <c r="AC22" s="27">
        <f>'Zestawienie ofert z punktacją'!CE24</f>
        <v>0</v>
      </c>
      <c r="AD22" s="27">
        <f>'Zestawienie ofert z punktacją'!CH24</f>
        <v>83.26359832635984</v>
      </c>
      <c r="AE22" s="27">
        <f>'Zestawienie ofert z punktacją'!CK24</f>
        <v>0</v>
      </c>
      <c r="AF22" s="27">
        <f>'Zestawienie ofert z punktacją'!CN24</f>
        <v>0</v>
      </c>
      <c r="AG22" s="27">
        <f>'Zestawienie ofert z punktacją'!CQ24</f>
        <v>0</v>
      </c>
      <c r="AH22" s="27">
        <f>'Zestawienie ofert z punktacją'!CT24</f>
        <v>0</v>
      </c>
      <c r="AI22" s="27">
        <f>'Zestawienie ofert z punktacją'!CW24</f>
        <v>0</v>
      </c>
      <c r="AJ22" s="27">
        <f>'Zestawienie ofert z punktacją'!CZ24</f>
        <v>0</v>
      </c>
      <c r="AK22" s="27">
        <f>'Zestawienie ofert z punktacją'!DC24</f>
        <v>0</v>
      </c>
      <c r="AL22" s="27">
        <f>'Zestawienie ofert z punktacją'!DF24</f>
        <v>0</v>
      </c>
      <c r="AM22" s="27">
        <f>'Zestawienie ofert z punktacją'!DI24</f>
        <v>0</v>
      </c>
      <c r="AN22" s="27">
        <f>'Zestawienie ofert z punktacją'!DL24</f>
        <v>0</v>
      </c>
      <c r="AO22" s="27">
        <f>'Zestawienie ofert z punktacją'!DO24</f>
        <v>99.79939819458374</v>
      </c>
      <c r="AP22" s="27">
        <f>'Zestawienie ofert z punktacją'!DR24</f>
        <v>82.91666666666667</v>
      </c>
      <c r="AQ22" s="27">
        <f>'Zestawienie ofert z punktacją'!DU24</f>
        <v>0</v>
      </c>
    </row>
    <row r="23" spans="2:43" ht="12.75">
      <c r="B23" s="10">
        <v>18</v>
      </c>
      <c r="C23" s="40">
        <f>'Zestawienie ofert z punktacją'!E25</f>
        <v>0</v>
      </c>
      <c r="D23" s="27">
        <f>'Zestawienie ofert z punktacją'!H25</f>
        <v>68.18259531543855</v>
      </c>
      <c r="E23" s="27">
        <f>'Zestawienie ofert z punktacją'!K25</f>
        <v>0</v>
      </c>
      <c r="F23" s="27">
        <f>'Zestawienie ofert z punktacją'!N25</f>
        <v>0</v>
      </c>
      <c r="G23" s="27">
        <f>'Zestawienie ofert z punktacją'!Q25</f>
        <v>0</v>
      </c>
      <c r="H23" s="27">
        <f>'Zestawienie ofert z punktacją'!T25</f>
        <v>79.91983967935872</v>
      </c>
      <c r="I23" s="27">
        <f>'Zestawienie ofert z punktacją'!W25</f>
        <v>0</v>
      </c>
      <c r="J23" s="27">
        <f>'Zestawienie ofert z punktacją'!Z25</f>
        <v>0</v>
      </c>
      <c r="K23" s="27">
        <f>'Zestawienie ofert z punktacją'!AC25</f>
        <v>0</v>
      </c>
      <c r="L23" s="27">
        <f>'Zestawienie ofert z punktacją'!AF25</f>
        <v>0</v>
      </c>
      <c r="M23" s="27">
        <f>'Zestawienie ofert z punktacją'!AI25</f>
        <v>0</v>
      </c>
      <c r="N23" s="27">
        <f>'Zestawienie ofert z punktacją'!AL25</f>
        <v>0</v>
      </c>
      <c r="O23" s="27">
        <f>'Zestawienie ofert z punktacją'!AO25</f>
        <v>0</v>
      </c>
      <c r="P23" s="27">
        <f>'Zestawienie ofert z punktacją'!AR25</f>
        <v>0</v>
      </c>
      <c r="Q23" s="27">
        <f>'Zestawienie ofert z punktacją'!AU25</f>
        <v>0</v>
      </c>
      <c r="R23" s="27">
        <f>'Zestawienie ofert z punktacją'!AX25</f>
        <v>0</v>
      </c>
      <c r="S23" s="27">
        <f>'Zestawienie ofert z punktacją'!BA25</f>
        <v>0</v>
      </c>
      <c r="T23" s="27">
        <f>'Zestawienie ofert z punktacją'!BD25</f>
        <v>0</v>
      </c>
      <c r="U23" s="27">
        <f>'Zestawienie ofert z punktacją'!BG25</f>
        <v>0</v>
      </c>
      <c r="V23" s="27">
        <f>'Zestawienie ofert z punktacją'!BJ25</f>
        <v>0</v>
      </c>
      <c r="W23" s="27">
        <f>'Zestawienie ofert z punktacją'!BM25</f>
        <v>0</v>
      </c>
      <c r="X23" s="27">
        <f>'Zestawienie ofert z punktacją'!BP25</f>
        <v>0</v>
      </c>
      <c r="Y23" s="27">
        <f>'Zestawienie ofert z punktacją'!BS25</f>
        <v>0</v>
      </c>
      <c r="Z23" s="27">
        <f>'Zestawienie ofert z punktacją'!BV25</f>
        <v>0</v>
      </c>
      <c r="AA23" s="27">
        <f>'Zestawienie ofert z punktacją'!BY25</f>
        <v>0</v>
      </c>
      <c r="AB23" s="27">
        <f>'Zestawienie ofert z punktacją'!CB25</f>
        <v>0</v>
      </c>
      <c r="AC23" s="27">
        <f>'Zestawienie ofert z punktacją'!CE25</f>
        <v>0</v>
      </c>
      <c r="AD23" s="27">
        <f>'Zestawienie ofert z punktacją'!CH25</f>
        <v>83.43096234309624</v>
      </c>
      <c r="AE23" s="27">
        <f>'Zestawienie ofert z punktacją'!CK25</f>
        <v>0</v>
      </c>
      <c r="AF23" s="27">
        <f>'Zestawienie ofert z punktacją'!CN25</f>
        <v>0</v>
      </c>
      <c r="AG23" s="27">
        <f>'Zestawienie ofert z punktacją'!CQ25</f>
        <v>0</v>
      </c>
      <c r="AH23" s="27">
        <f>'Zestawienie ofert z punktacją'!CT25</f>
        <v>0</v>
      </c>
      <c r="AI23" s="27">
        <f>'Zestawienie ofert z punktacją'!CW25</f>
        <v>0</v>
      </c>
      <c r="AJ23" s="27">
        <f>'Zestawienie ofert z punktacją'!CZ25</f>
        <v>0</v>
      </c>
      <c r="AK23" s="27">
        <f>'Zestawienie ofert z punktacją'!DC25</f>
        <v>0</v>
      </c>
      <c r="AL23" s="27">
        <f>'Zestawienie ofert z punktacją'!DF25</f>
        <v>0</v>
      </c>
      <c r="AM23" s="27">
        <f>'Zestawienie ofert z punktacją'!DI25</f>
        <v>0</v>
      </c>
      <c r="AN23" s="27">
        <f>'Zestawienie ofert z punktacją'!DL25</f>
        <v>0</v>
      </c>
      <c r="AO23" s="39">
        <f>'Zestawienie ofert z punktacją'!DO25</f>
        <v>100</v>
      </c>
      <c r="AP23" s="27">
        <f>'Zestawienie ofert z punktacją'!DR25</f>
        <v>0</v>
      </c>
      <c r="AQ23" s="27">
        <f>'Zestawienie ofert z punktacją'!DU25</f>
        <v>0</v>
      </c>
    </row>
    <row r="24" spans="2:43" ht="12.75">
      <c r="B24" s="10">
        <v>19</v>
      </c>
      <c r="C24" s="40">
        <f>'Zestawienie ofert z punktacją'!E26</f>
        <v>0</v>
      </c>
      <c r="D24" s="27">
        <f>'Zestawienie ofert z punktacją'!H26</f>
        <v>68.18259531543855</v>
      </c>
      <c r="E24" s="27">
        <f>'Zestawienie ofert z punktacją'!K26</f>
        <v>0</v>
      </c>
      <c r="F24" s="27">
        <f>'Zestawienie ofert z punktacją'!N26</f>
        <v>0</v>
      </c>
      <c r="G24" s="27">
        <f>'Zestawienie ofert z punktacją'!Q26</f>
        <v>0</v>
      </c>
      <c r="H24" s="27">
        <f>'Zestawienie ofert z punktacją'!T26</f>
        <v>79.91983967935873</v>
      </c>
      <c r="I24" s="27">
        <f>'Zestawienie ofert z punktacją'!W26</f>
        <v>0</v>
      </c>
      <c r="J24" s="27">
        <f>'Zestawienie ofert z punktacją'!Z26</f>
        <v>0</v>
      </c>
      <c r="K24" s="27">
        <f>'Zestawienie ofert z punktacją'!AC26</f>
        <v>0</v>
      </c>
      <c r="L24" s="27">
        <f>'Zestawienie ofert z punktacją'!AF26</f>
        <v>0</v>
      </c>
      <c r="M24" s="27">
        <f>'Zestawienie ofert z punktacją'!AI26</f>
        <v>0</v>
      </c>
      <c r="N24" s="27">
        <f>'Zestawienie ofert z punktacją'!AL26</f>
        <v>0</v>
      </c>
      <c r="O24" s="27">
        <f>'Zestawienie ofert z punktacją'!AO26</f>
        <v>0</v>
      </c>
      <c r="P24" s="27">
        <f>'Zestawienie ofert z punktacją'!AR26</f>
        <v>0</v>
      </c>
      <c r="Q24" s="27">
        <f>'Zestawienie ofert z punktacją'!AU26</f>
        <v>0</v>
      </c>
      <c r="R24" s="27">
        <f>'Zestawienie ofert z punktacją'!AX26</f>
        <v>0</v>
      </c>
      <c r="S24" s="27">
        <f>'Zestawienie ofert z punktacją'!BA26</f>
        <v>0</v>
      </c>
      <c r="T24" s="27">
        <f>'Zestawienie ofert z punktacją'!BD26</f>
        <v>0</v>
      </c>
      <c r="U24" s="27">
        <f>'Zestawienie ofert z punktacją'!BG26</f>
        <v>0</v>
      </c>
      <c r="V24" s="27">
        <f>'Zestawienie ofert z punktacją'!BJ26</f>
        <v>0</v>
      </c>
      <c r="W24" s="27">
        <f>'Zestawienie ofert z punktacją'!BM26</f>
        <v>0</v>
      </c>
      <c r="X24" s="27">
        <f>'Zestawienie ofert z punktacją'!BP26</f>
        <v>0</v>
      </c>
      <c r="Y24" s="27">
        <f>'Zestawienie ofert z punktacją'!BS26</f>
        <v>0</v>
      </c>
      <c r="Z24" s="27">
        <f>'Zestawienie ofert z punktacją'!BV26</f>
        <v>0</v>
      </c>
      <c r="AA24" s="27">
        <f>'Zestawienie ofert z punktacją'!BY26</f>
        <v>0</v>
      </c>
      <c r="AB24" s="27">
        <f>'Zestawienie ofert z punktacją'!CB26</f>
        <v>0</v>
      </c>
      <c r="AC24" s="27">
        <f>'Zestawienie ofert z punktacją'!CE26</f>
        <v>0</v>
      </c>
      <c r="AD24" s="27">
        <f>'Zestawienie ofert z punktacją'!CH26</f>
        <v>83.43096234309624</v>
      </c>
      <c r="AE24" s="27">
        <f>'Zestawienie ofert z punktacją'!CK26</f>
        <v>0</v>
      </c>
      <c r="AF24" s="27">
        <f>'Zestawienie ofert z punktacją'!CN26</f>
        <v>0</v>
      </c>
      <c r="AG24" s="27">
        <f>'Zestawienie ofert z punktacją'!CQ26</f>
        <v>0</v>
      </c>
      <c r="AH24" s="27">
        <f>'Zestawienie ofert z punktacją'!CT26</f>
        <v>0</v>
      </c>
      <c r="AI24" s="27">
        <f>'Zestawienie ofert z punktacją'!CW26</f>
        <v>0</v>
      </c>
      <c r="AJ24" s="27">
        <f>'Zestawienie ofert z punktacją'!CZ26</f>
        <v>0</v>
      </c>
      <c r="AK24" s="27">
        <f>'Zestawienie ofert z punktacją'!DC26</f>
        <v>0</v>
      </c>
      <c r="AL24" s="27">
        <f>'Zestawienie ofert z punktacją'!DF26</f>
        <v>0</v>
      </c>
      <c r="AM24" s="27">
        <f>'Zestawienie ofert z punktacją'!DI26</f>
        <v>0</v>
      </c>
      <c r="AN24" s="27">
        <f>'Zestawienie ofert z punktacją'!DL26</f>
        <v>0</v>
      </c>
      <c r="AO24" s="39">
        <f>'Zestawienie ofert z punktacją'!DO26</f>
        <v>100</v>
      </c>
      <c r="AP24" s="27">
        <f>'Zestawienie ofert z punktacją'!DR26</f>
        <v>0</v>
      </c>
      <c r="AQ24" s="27">
        <f>'Zestawienie ofert z punktacją'!DU26</f>
        <v>0</v>
      </c>
    </row>
    <row r="25" spans="2:43" ht="12.75">
      <c r="B25" s="28">
        <v>20</v>
      </c>
      <c r="C25" s="40">
        <f>'Zestawienie ofert z punktacją'!E27</f>
        <v>0</v>
      </c>
      <c r="D25" s="27">
        <f>'Zestawienie ofert z punktacją'!H27</f>
        <v>75.28789881064755</v>
      </c>
      <c r="E25" s="27">
        <f>'Zestawienie ofert z punktacją'!K27</f>
        <v>0</v>
      </c>
      <c r="F25" s="27">
        <f>'Zestawienie ofert z punktacją'!N27</f>
        <v>0</v>
      </c>
      <c r="G25" s="27">
        <f>'Zestawienie ofert z punktacją'!Q27</f>
        <v>0</v>
      </c>
      <c r="H25" s="27">
        <f>'Zestawienie ofert z punktacją'!T27</f>
        <v>79.91983967935873</v>
      </c>
      <c r="I25" s="27">
        <f>'Zestawienie ofert z punktacją'!W27</f>
        <v>0</v>
      </c>
      <c r="J25" s="27">
        <f>'Zestawienie ofert z punktacją'!Z27</f>
        <v>0</v>
      </c>
      <c r="K25" s="27">
        <f>'Zestawienie ofert z punktacją'!AC27</f>
        <v>0</v>
      </c>
      <c r="L25" s="27">
        <f>'Zestawienie ofert z punktacją'!AF27</f>
        <v>0</v>
      </c>
      <c r="M25" s="27">
        <f>'Zestawienie ofert z punktacją'!AI27</f>
        <v>0</v>
      </c>
      <c r="N25" s="27">
        <f>'Zestawienie ofert z punktacją'!AL27</f>
        <v>0</v>
      </c>
      <c r="O25" s="27">
        <f>'Zestawienie ofert z punktacją'!AO27</f>
        <v>0</v>
      </c>
      <c r="P25" s="27">
        <f>'Zestawienie ofert z punktacją'!AR27</f>
        <v>0</v>
      </c>
      <c r="Q25" s="27">
        <f>'Zestawienie ofert z punktacją'!AU27</f>
        <v>0</v>
      </c>
      <c r="R25" s="27">
        <f>'Zestawienie ofert z punktacją'!AX27</f>
        <v>0</v>
      </c>
      <c r="S25" s="27">
        <f>'Zestawienie ofert z punktacją'!BA27</f>
        <v>0</v>
      </c>
      <c r="T25" s="27">
        <f>'Zestawienie ofert z punktacją'!BD27</f>
        <v>0</v>
      </c>
      <c r="U25" s="27">
        <f>'Zestawienie ofert z punktacją'!BG27</f>
        <v>0</v>
      </c>
      <c r="V25" s="27">
        <f>'Zestawienie ofert z punktacją'!BJ27</f>
        <v>0</v>
      </c>
      <c r="W25" s="27">
        <f>'Zestawienie ofert z punktacją'!BM27</f>
        <v>0</v>
      </c>
      <c r="X25" s="27">
        <f>'Zestawienie ofert z punktacją'!BP27</f>
        <v>0</v>
      </c>
      <c r="Y25" s="27">
        <f>'Zestawienie ofert z punktacją'!BS27</f>
        <v>0</v>
      </c>
      <c r="Z25" s="27">
        <f>'Zestawienie ofert z punktacją'!BV27</f>
        <v>0</v>
      </c>
      <c r="AA25" s="27">
        <f>'Zestawienie ofert z punktacją'!BY27</f>
        <v>0</v>
      </c>
      <c r="AB25" s="27">
        <f>'Zestawienie ofert z punktacją'!CB27</f>
        <v>0</v>
      </c>
      <c r="AC25" s="27">
        <f>'Zestawienie ofert z punktacją'!CE27</f>
        <v>0</v>
      </c>
      <c r="AD25" s="27">
        <f>'Zestawienie ofert z punktacją'!CH27</f>
        <v>83.43096234309624</v>
      </c>
      <c r="AE25" s="27">
        <f>'Zestawienie ofert z punktacją'!CK27</f>
        <v>0</v>
      </c>
      <c r="AF25" s="27">
        <f>'Zestawienie ofert z punktacją'!CN27</f>
        <v>0</v>
      </c>
      <c r="AG25" s="27">
        <f>'Zestawienie ofert z punktacją'!CQ27</f>
        <v>0</v>
      </c>
      <c r="AH25" s="27">
        <f>'Zestawienie ofert z punktacją'!CT27</f>
        <v>0</v>
      </c>
      <c r="AI25" s="27">
        <f>'Zestawienie ofert z punktacją'!CW27</f>
        <v>0</v>
      </c>
      <c r="AJ25" s="27">
        <f>'Zestawienie ofert z punktacją'!CZ27</f>
        <v>0</v>
      </c>
      <c r="AK25" s="27">
        <f>'Zestawienie ofert z punktacją'!DC27</f>
        <v>0</v>
      </c>
      <c r="AL25" s="27">
        <f>'Zestawienie ofert z punktacją'!DF27</f>
        <v>0</v>
      </c>
      <c r="AM25" s="27">
        <f>'Zestawienie ofert z punktacją'!DI27</f>
        <v>0</v>
      </c>
      <c r="AN25" s="27">
        <f>'Zestawienie ofert z punktacją'!DL27</f>
        <v>0</v>
      </c>
      <c r="AO25" s="39">
        <f>'Zestawienie ofert z punktacją'!DO27</f>
        <v>100</v>
      </c>
      <c r="AP25" s="27">
        <f>'Zestawienie ofert z punktacją'!DR27</f>
        <v>0</v>
      </c>
      <c r="AQ25" s="27">
        <f>'Zestawienie ofert z punktacją'!DU27</f>
        <v>0</v>
      </c>
    </row>
    <row r="26" spans="2:43" ht="12.75">
      <c r="B26" s="10">
        <v>21</v>
      </c>
      <c r="C26" s="40">
        <f>'Zestawienie ofert z punktacją'!E28</f>
        <v>0</v>
      </c>
      <c r="D26" s="27">
        <f>'Zestawienie ofert z punktacją'!H28</f>
        <v>72.54866290704021</v>
      </c>
      <c r="E26" s="27">
        <f>'Zestawienie ofert z punktacją'!K28</f>
        <v>0</v>
      </c>
      <c r="F26" s="27">
        <f>'Zestawienie ofert z punktacją'!N28</f>
        <v>0</v>
      </c>
      <c r="G26" s="27">
        <f>'Zestawienie ofert z punktacją'!Q28</f>
        <v>0</v>
      </c>
      <c r="H26" s="27">
        <f>'Zestawienie ofert z punktacją'!T28</f>
        <v>79.91983967935872</v>
      </c>
      <c r="I26" s="27">
        <f>'Zestawienie ofert z punktacją'!W28</f>
        <v>0</v>
      </c>
      <c r="J26" s="27">
        <f>'Zestawienie ofert z punktacją'!Z28</f>
        <v>0</v>
      </c>
      <c r="K26" s="27">
        <f>'Zestawienie ofert z punktacją'!AC28</f>
        <v>0</v>
      </c>
      <c r="L26" s="27">
        <f>'Zestawienie ofert z punktacją'!AF28</f>
        <v>0</v>
      </c>
      <c r="M26" s="27">
        <f>'Zestawienie ofert z punktacją'!AI28</f>
        <v>0</v>
      </c>
      <c r="N26" s="27">
        <f>'Zestawienie ofert z punktacją'!AL28</f>
        <v>0</v>
      </c>
      <c r="O26" s="27">
        <f>'Zestawienie ofert z punktacją'!AO28</f>
        <v>0</v>
      </c>
      <c r="P26" s="27">
        <f>'Zestawienie ofert z punktacją'!AR28</f>
        <v>0</v>
      </c>
      <c r="Q26" s="27">
        <f>'Zestawienie ofert z punktacją'!AU28</f>
        <v>0</v>
      </c>
      <c r="R26" s="27">
        <f>'Zestawienie ofert z punktacją'!AX28</f>
        <v>0</v>
      </c>
      <c r="S26" s="27">
        <f>'Zestawienie ofert z punktacją'!BA28</f>
        <v>0</v>
      </c>
      <c r="T26" s="27">
        <f>'Zestawienie ofert z punktacją'!BD28</f>
        <v>0</v>
      </c>
      <c r="U26" s="27">
        <f>'Zestawienie ofert z punktacją'!BG28</f>
        <v>0</v>
      </c>
      <c r="V26" s="27">
        <f>'Zestawienie ofert z punktacją'!BJ28</f>
        <v>0</v>
      </c>
      <c r="W26" s="27">
        <f>'Zestawienie ofert z punktacją'!BM28</f>
        <v>0</v>
      </c>
      <c r="X26" s="27">
        <f>'Zestawienie ofert z punktacją'!BP28</f>
        <v>0</v>
      </c>
      <c r="Y26" s="27">
        <f>'Zestawienie ofert z punktacją'!BS28</f>
        <v>0</v>
      </c>
      <c r="Z26" s="27">
        <f>'Zestawienie ofert z punktacją'!BV28</f>
        <v>0</v>
      </c>
      <c r="AA26" s="27">
        <f>'Zestawienie ofert z punktacją'!BY28</f>
        <v>0</v>
      </c>
      <c r="AB26" s="27">
        <f>'Zestawienie ofert z punktacją'!CB28</f>
        <v>0</v>
      </c>
      <c r="AC26" s="27">
        <f>'Zestawienie ofert z punktacją'!CE28</f>
        <v>0</v>
      </c>
      <c r="AD26" s="27">
        <f>'Zestawienie ofert z punktacją'!CH28</f>
        <v>83.43096234309623</v>
      </c>
      <c r="AE26" s="27">
        <f>'Zestawienie ofert z punktacją'!CK28</f>
        <v>46.91764705882353</v>
      </c>
      <c r="AF26" s="27">
        <f>'Zestawienie ofert z punktacją'!CN28</f>
        <v>0</v>
      </c>
      <c r="AG26" s="27">
        <f>'Zestawienie ofert z punktacją'!CQ28</f>
        <v>66.46666666666667</v>
      </c>
      <c r="AH26" s="27">
        <f>'Zestawienie ofert z punktacją'!CT28</f>
        <v>0</v>
      </c>
      <c r="AI26" s="27">
        <f>'Zestawienie ofert z punktacją'!CW28</f>
        <v>0</v>
      </c>
      <c r="AJ26" s="27">
        <f>'Zestawienie ofert z punktacją'!CZ28</f>
        <v>0</v>
      </c>
      <c r="AK26" s="27">
        <f>'Zestawienie ofert z punktacją'!DC28</f>
        <v>0</v>
      </c>
      <c r="AL26" s="27">
        <f>'Zestawienie ofert z punktacją'!DF28</f>
        <v>0</v>
      </c>
      <c r="AM26" s="27">
        <f>'Zestawienie ofert z punktacją'!DI28</f>
        <v>0</v>
      </c>
      <c r="AN26" s="27">
        <f>'Zestawienie ofert z punktacją'!DL28</f>
        <v>0</v>
      </c>
      <c r="AO26" s="39">
        <f>'Zestawienie ofert z punktacją'!DO28</f>
        <v>100</v>
      </c>
      <c r="AP26" s="27">
        <f>'Zestawienie ofert z punktacją'!DR28</f>
        <v>0</v>
      </c>
      <c r="AQ26" s="27">
        <f>'Zestawienie ofert z punktacją'!DU28</f>
        <v>0</v>
      </c>
    </row>
    <row r="27" spans="2:43" ht="12.75">
      <c r="B27" s="10">
        <v>22</v>
      </c>
      <c r="C27" s="39">
        <f>'Zestawienie ofert z punktacją'!E29</f>
        <v>100</v>
      </c>
      <c r="D27" s="27">
        <f>'Zestawienie ofert z punktacją'!H29</f>
        <v>88.50344674227262</v>
      </c>
      <c r="E27" s="27">
        <f>'Zestawienie ofert z punktacją'!K29</f>
        <v>0</v>
      </c>
      <c r="F27" s="27">
        <f>'Zestawienie ofert z punktacją'!N29</f>
        <v>0</v>
      </c>
      <c r="G27" s="27">
        <f>'Zestawienie ofert z punktacją'!Q29</f>
        <v>0</v>
      </c>
      <c r="H27" s="27">
        <f>'Zestawienie ofert z punktacją'!T29</f>
        <v>79.75951903807615</v>
      </c>
      <c r="I27" s="27">
        <f>'Zestawienie ofert z punktacją'!W29</f>
        <v>0</v>
      </c>
      <c r="J27" s="27">
        <f>'Zestawienie ofert z punktacją'!Z29</f>
        <v>0</v>
      </c>
      <c r="K27" s="27">
        <f>'Zestawienie ofert z punktacją'!AC29</f>
        <v>0</v>
      </c>
      <c r="L27" s="27">
        <f>'Zestawienie ofert z punktacją'!AF29</f>
        <v>0</v>
      </c>
      <c r="M27" s="27">
        <f>'Zestawienie ofert z punktacją'!AI29</f>
        <v>0</v>
      </c>
      <c r="N27" s="27">
        <f>'Zestawienie ofert z punktacją'!AL29</f>
        <v>0</v>
      </c>
      <c r="O27" s="27">
        <f>'Zestawienie ofert z punktacją'!AO29</f>
        <v>0</v>
      </c>
      <c r="P27" s="27">
        <f>'Zestawienie ofert z punktacją'!AR29</f>
        <v>0</v>
      </c>
      <c r="Q27" s="27">
        <f>'Zestawienie ofert z punktacją'!AU29</f>
        <v>0</v>
      </c>
      <c r="R27" s="27">
        <f>'Zestawienie ofert z punktacją'!AX29</f>
        <v>0</v>
      </c>
      <c r="S27" s="27">
        <f>'Zestawienie ofert z punktacją'!BA29</f>
        <v>0</v>
      </c>
      <c r="T27" s="27">
        <f>'Zestawienie ofert z punktacją'!BD29</f>
        <v>0</v>
      </c>
      <c r="U27" s="27">
        <f>'Zestawienie ofert z punktacją'!BG29</f>
        <v>0</v>
      </c>
      <c r="V27" s="27">
        <f>'Zestawienie ofert z punktacją'!BJ29</f>
        <v>0</v>
      </c>
      <c r="W27" s="27">
        <f>'Zestawienie ofert z punktacją'!BM29</f>
        <v>0</v>
      </c>
      <c r="X27" s="27">
        <f>'Zestawienie ofert z punktacją'!BP29</f>
        <v>0</v>
      </c>
      <c r="Y27" s="27">
        <f>'Zestawienie ofert z punktacją'!BS29</f>
        <v>0</v>
      </c>
      <c r="Z27" s="27">
        <f>'Zestawienie ofert z punktacją'!BV29</f>
        <v>0</v>
      </c>
      <c r="AA27" s="27">
        <f>'Zestawienie ofert z punktacją'!BY29</f>
        <v>0</v>
      </c>
      <c r="AB27" s="27">
        <f>'Zestawienie ofert z punktacją'!CB29</f>
        <v>0</v>
      </c>
      <c r="AC27" s="27">
        <f>'Zestawienie ofert z punktacją'!CE29</f>
        <v>46.82352941176471</v>
      </c>
      <c r="AD27" s="27">
        <f>'Zestawienie ofert z punktacją'!CH29</f>
        <v>83.26359832635984</v>
      </c>
      <c r="AE27" s="27">
        <f>'Zestawienie ofert z punktacją'!CK29</f>
        <v>0</v>
      </c>
      <c r="AF27" s="27">
        <f>'Zestawienie ofert z punktacją'!CN29</f>
        <v>0</v>
      </c>
      <c r="AG27" s="27">
        <f>'Zestawienie ofert z punktacją'!CQ29</f>
        <v>0</v>
      </c>
      <c r="AH27" s="27">
        <f>'Zestawienie ofert z punktacją'!CT29</f>
        <v>0</v>
      </c>
      <c r="AI27" s="27">
        <f>'Zestawienie ofert z punktacją'!CW29</f>
        <v>0</v>
      </c>
      <c r="AJ27" s="27">
        <f>'Zestawienie ofert z punktacją'!CZ29</f>
        <v>0</v>
      </c>
      <c r="AK27" s="27">
        <f>'Zestawienie ofert z punktacją'!DC29</f>
        <v>0</v>
      </c>
      <c r="AL27" s="27">
        <f>'Zestawienie ofert z punktacją'!DF29</f>
        <v>0</v>
      </c>
      <c r="AM27" s="27">
        <f>'Zestawienie ofert z punktacją'!DI29</f>
        <v>0</v>
      </c>
      <c r="AN27" s="27">
        <f>'Zestawienie ofert z punktacją'!DL29</f>
        <v>0</v>
      </c>
      <c r="AO27" s="27">
        <f>'Zestawienie ofert z punktacją'!DO29</f>
        <v>99.79939819458376</v>
      </c>
      <c r="AP27" s="27">
        <f>'Zestawienie ofert z punktacją'!DR29</f>
        <v>0</v>
      </c>
      <c r="AQ27" s="27">
        <f>'Zestawienie ofert z punktacją'!DU29</f>
        <v>0</v>
      </c>
    </row>
    <row r="28" spans="2:43" ht="12.75">
      <c r="B28" s="10">
        <v>23</v>
      </c>
      <c r="C28" s="39">
        <f>'Zestawienie ofert z punktacją'!E30</f>
        <v>100</v>
      </c>
      <c r="D28" s="27">
        <f>'Zestawienie ofert z punktacją'!H30</f>
        <v>88.50344674227263</v>
      </c>
      <c r="E28" s="27">
        <f>'Zestawienie ofert z punktacją'!K30</f>
        <v>0</v>
      </c>
      <c r="F28" s="27">
        <f>'Zestawienie ofert z punktacją'!N30</f>
        <v>0</v>
      </c>
      <c r="G28" s="27">
        <f>'Zestawienie ofert z punktacją'!Q30</f>
        <v>0</v>
      </c>
      <c r="H28" s="27">
        <f>'Zestawienie ofert z punktacją'!T30</f>
        <v>79.75951903807615</v>
      </c>
      <c r="I28" s="27">
        <f>'Zestawienie ofert z punktacją'!W30</f>
        <v>0</v>
      </c>
      <c r="J28" s="27">
        <f>'Zestawienie ofert z punktacją'!Z30</f>
        <v>0</v>
      </c>
      <c r="K28" s="27">
        <f>'Zestawienie ofert z punktacją'!AC30</f>
        <v>0</v>
      </c>
      <c r="L28" s="27">
        <f>'Zestawienie ofert z punktacją'!AF30</f>
        <v>0</v>
      </c>
      <c r="M28" s="27">
        <f>'Zestawienie ofert z punktacją'!AI30</f>
        <v>0</v>
      </c>
      <c r="N28" s="27">
        <f>'Zestawienie ofert z punktacją'!AL30</f>
        <v>0</v>
      </c>
      <c r="O28" s="27">
        <f>'Zestawienie ofert z punktacją'!AO30</f>
        <v>0</v>
      </c>
      <c r="P28" s="27">
        <f>'Zestawienie ofert z punktacją'!AR30</f>
        <v>0</v>
      </c>
      <c r="Q28" s="27">
        <f>'Zestawienie ofert z punktacją'!AU30</f>
        <v>0</v>
      </c>
      <c r="R28" s="27">
        <f>'Zestawienie ofert z punktacją'!AX30</f>
        <v>0</v>
      </c>
      <c r="S28" s="27">
        <f>'Zestawienie ofert z punktacją'!BA30</f>
        <v>0</v>
      </c>
      <c r="T28" s="27">
        <f>'Zestawienie ofert z punktacją'!BD30</f>
        <v>0</v>
      </c>
      <c r="U28" s="27">
        <f>'Zestawienie ofert z punktacją'!BG30</f>
        <v>0</v>
      </c>
      <c r="V28" s="27">
        <f>'Zestawienie ofert z punktacją'!BJ30</f>
        <v>0</v>
      </c>
      <c r="W28" s="27">
        <f>'Zestawienie ofert z punktacją'!BM30</f>
        <v>0</v>
      </c>
      <c r="X28" s="27">
        <f>'Zestawienie ofert z punktacją'!BP30</f>
        <v>0</v>
      </c>
      <c r="Y28" s="27">
        <f>'Zestawienie ofert z punktacją'!BS30</f>
        <v>46.82352941176471</v>
      </c>
      <c r="Z28" s="27">
        <f>'Zestawienie ofert z punktacją'!BV30</f>
        <v>0</v>
      </c>
      <c r="AA28" s="27">
        <f>'Zestawienie ofert z punktacją'!BY30</f>
        <v>0</v>
      </c>
      <c r="AB28" s="27">
        <f>'Zestawienie ofert z punktacją'!CB30</f>
        <v>0</v>
      </c>
      <c r="AC28" s="27">
        <f>'Zestawienie ofert z punktacją'!CE30</f>
        <v>0</v>
      </c>
      <c r="AD28" s="27">
        <f>'Zestawienie ofert z punktacją'!CH30</f>
        <v>83.26359832635984</v>
      </c>
      <c r="AE28" s="27">
        <f>'Zestawienie ofert z punktacją'!CK30</f>
        <v>0</v>
      </c>
      <c r="AF28" s="27">
        <f>'Zestawienie ofert z punktacją'!CN30</f>
        <v>0</v>
      </c>
      <c r="AG28" s="27">
        <f>'Zestawienie ofert z punktacją'!CQ30</f>
        <v>0</v>
      </c>
      <c r="AH28" s="27">
        <f>'Zestawienie ofert z punktacją'!CT30</f>
        <v>0</v>
      </c>
      <c r="AI28" s="27">
        <f>'Zestawienie ofert z punktacją'!CW30</f>
        <v>0</v>
      </c>
      <c r="AJ28" s="27">
        <f>'Zestawienie ofert z punktacją'!CZ30</f>
        <v>0</v>
      </c>
      <c r="AK28" s="27">
        <f>'Zestawienie ofert z punktacją'!DC30</f>
        <v>0</v>
      </c>
      <c r="AL28" s="27">
        <f>'Zestawienie ofert z punktacją'!DF30</f>
        <v>0</v>
      </c>
      <c r="AM28" s="27">
        <f>'Zestawienie ofert z punktacją'!DI30</f>
        <v>0</v>
      </c>
      <c r="AN28" s="27">
        <f>'Zestawienie ofert z punktacją'!DL30</f>
        <v>0</v>
      </c>
      <c r="AO28" s="27">
        <f>'Zestawienie ofert z punktacją'!DO30</f>
        <v>99.79939819458374</v>
      </c>
      <c r="AP28" s="27">
        <f>'Zestawienie ofert z punktacją'!DR30</f>
        <v>0</v>
      </c>
      <c r="AQ28" s="27">
        <f>'Zestawienie ofert z punktacją'!DU30</f>
        <v>0</v>
      </c>
    </row>
    <row r="29" spans="2:43" ht="12.75">
      <c r="B29" s="10">
        <v>24</v>
      </c>
      <c r="C29" s="39">
        <f>'Zestawienie ofert z punktacją'!E31</f>
        <v>100</v>
      </c>
      <c r="D29" s="27">
        <f>'Zestawienie ofert z punktacją'!H31</f>
        <v>88.50344674227262</v>
      </c>
      <c r="E29" s="27">
        <f>'Zestawienie ofert z punktacją'!K31</f>
        <v>0</v>
      </c>
      <c r="F29" s="27">
        <f>'Zestawienie ofert z punktacją'!N31</f>
        <v>0</v>
      </c>
      <c r="G29" s="27">
        <f>'Zestawienie ofert z punktacją'!Q31</f>
        <v>0</v>
      </c>
      <c r="H29" s="27">
        <f>'Zestawienie ofert z punktacją'!T31</f>
        <v>79.75951903807615</v>
      </c>
      <c r="I29" s="27">
        <f>'Zestawienie ofert z punktacją'!W31</f>
        <v>0</v>
      </c>
      <c r="J29" s="27">
        <f>'Zestawienie ofert z punktacją'!Z31</f>
        <v>0</v>
      </c>
      <c r="K29" s="27">
        <f>'Zestawienie ofert z punktacją'!AC31</f>
        <v>0</v>
      </c>
      <c r="L29" s="27">
        <f>'Zestawienie ofert z punktacją'!AF31</f>
        <v>0</v>
      </c>
      <c r="M29" s="27">
        <f>'Zestawienie ofert z punktacją'!AI31</f>
        <v>0</v>
      </c>
      <c r="N29" s="27">
        <f>'Zestawienie ofert z punktacją'!AL31</f>
        <v>46.82352941176471</v>
      </c>
      <c r="O29" s="27">
        <f>'Zestawienie ofert z punktacją'!AO31</f>
        <v>0</v>
      </c>
      <c r="P29" s="27">
        <f>'Zestawienie ofert z punktacją'!AR31</f>
        <v>0</v>
      </c>
      <c r="Q29" s="27">
        <f>'Zestawienie ofert z punktacją'!AU31</f>
        <v>0</v>
      </c>
      <c r="R29" s="27">
        <f>'Zestawienie ofert z punktacją'!AX31</f>
        <v>0</v>
      </c>
      <c r="S29" s="27">
        <f>'Zestawienie ofert z punktacją'!BA31</f>
        <v>0</v>
      </c>
      <c r="T29" s="27">
        <f>'Zestawienie ofert z punktacją'!BD31</f>
        <v>0</v>
      </c>
      <c r="U29" s="27">
        <f>'Zestawienie ofert z punktacją'!BG31</f>
        <v>0</v>
      </c>
      <c r="V29" s="27">
        <f>'Zestawienie ofert z punktacją'!BJ31</f>
        <v>0</v>
      </c>
      <c r="W29" s="27">
        <f>'Zestawienie ofert z punktacją'!BM31</f>
        <v>0</v>
      </c>
      <c r="X29" s="27">
        <f>'Zestawienie ofert z punktacją'!BP31</f>
        <v>0</v>
      </c>
      <c r="Y29" s="27">
        <f>'Zestawienie ofert z punktacją'!BS31</f>
        <v>0</v>
      </c>
      <c r="Z29" s="27">
        <f>'Zestawienie ofert z punktacją'!BV31</f>
        <v>0</v>
      </c>
      <c r="AA29" s="27">
        <f>'Zestawienie ofert z punktacją'!BY31</f>
        <v>0</v>
      </c>
      <c r="AB29" s="27">
        <f>'Zestawienie ofert z punktacją'!CB31</f>
        <v>0</v>
      </c>
      <c r="AC29" s="27">
        <f>'Zestawienie ofert z punktacją'!CE31</f>
        <v>0</v>
      </c>
      <c r="AD29" s="27">
        <f>'Zestawienie ofert z punktacją'!CH31</f>
        <v>83.26359832635984</v>
      </c>
      <c r="AE29" s="27">
        <f>'Zestawienie ofert z punktacją'!CK31</f>
        <v>0</v>
      </c>
      <c r="AF29" s="27">
        <f>'Zestawienie ofert z punktacją'!CN31</f>
        <v>0</v>
      </c>
      <c r="AG29" s="27">
        <f>'Zestawienie ofert z punktacją'!CQ31</f>
        <v>0</v>
      </c>
      <c r="AH29" s="27">
        <f>'Zestawienie ofert z punktacją'!CT31</f>
        <v>0</v>
      </c>
      <c r="AI29" s="27">
        <f>'Zestawienie ofert z punktacją'!CW31</f>
        <v>0</v>
      </c>
      <c r="AJ29" s="27">
        <f>'Zestawienie ofert z punktacją'!CZ31</f>
        <v>0</v>
      </c>
      <c r="AK29" s="27">
        <f>'Zestawienie ofert z punktacją'!DC31</f>
        <v>0</v>
      </c>
      <c r="AL29" s="27">
        <f>'Zestawienie ofert z punktacją'!DF31</f>
        <v>0</v>
      </c>
      <c r="AM29" s="27">
        <f>'Zestawienie ofert z punktacją'!DI31</f>
        <v>0</v>
      </c>
      <c r="AN29" s="27">
        <f>'Zestawienie ofert z punktacją'!DL31</f>
        <v>0</v>
      </c>
      <c r="AO29" s="27">
        <f>'Zestawienie ofert z punktacją'!DO31</f>
        <v>99.79939819458376</v>
      </c>
      <c r="AP29" s="27">
        <f>'Zestawienie ofert z punktacją'!DR31</f>
        <v>0</v>
      </c>
      <c r="AQ29" s="27">
        <f>'Zestawienie ofert z punktacją'!DU31</f>
        <v>0</v>
      </c>
    </row>
    <row r="30" spans="2:43" ht="12.75">
      <c r="B30" s="10">
        <v>25</v>
      </c>
      <c r="C30" s="39">
        <f>'Zestawienie ofert z punktacją'!E32</f>
        <v>100</v>
      </c>
      <c r="D30" s="27">
        <f>'Zestawienie ofert z punktacją'!H32</f>
        <v>88.50344674227263</v>
      </c>
      <c r="E30" s="27">
        <f>'Zestawienie ofert z punktacją'!K32</f>
        <v>0</v>
      </c>
      <c r="F30" s="27">
        <f>'Zestawienie ofert z punktacją'!N32</f>
        <v>0</v>
      </c>
      <c r="G30" s="27">
        <f>'Zestawienie ofert z punktacją'!Q32</f>
        <v>0</v>
      </c>
      <c r="H30" s="27">
        <f>'Zestawienie ofert z punktacją'!T32</f>
        <v>79.75951903807615</v>
      </c>
      <c r="I30" s="27">
        <f>'Zestawienie ofert z punktacją'!W32</f>
        <v>0</v>
      </c>
      <c r="J30" s="27">
        <f>'Zestawienie ofert z punktacją'!Z32</f>
        <v>0</v>
      </c>
      <c r="K30" s="27">
        <f>'Zestawienie ofert z punktacją'!AC32</f>
        <v>0</v>
      </c>
      <c r="L30" s="27">
        <f>'Zestawienie ofert z punktacją'!AF32</f>
        <v>0</v>
      </c>
      <c r="M30" s="27">
        <f>'Zestawienie ofert z punktacją'!AI32</f>
        <v>0</v>
      </c>
      <c r="N30" s="27">
        <f>'Zestawienie ofert z punktacją'!AL32</f>
        <v>0</v>
      </c>
      <c r="O30" s="27">
        <f>'Zestawienie ofert z punktacją'!AO32</f>
        <v>46.82352941176471</v>
      </c>
      <c r="P30" s="27">
        <f>'Zestawienie ofert z punktacją'!AR32</f>
        <v>0</v>
      </c>
      <c r="Q30" s="27">
        <f>'Zestawienie ofert z punktacją'!AU32</f>
        <v>0</v>
      </c>
      <c r="R30" s="27">
        <f>'Zestawienie ofert z punktacją'!AX32</f>
        <v>0</v>
      </c>
      <c r="S30" s="27">
        <f>'Zestawienie ofert z punktacją'!BA32</f>
        <v>0</v>
      </c>
      <c r="T30" s="27">
        <f>'Zestawienie ofert z punktacją'!BD32</f>
        <v>0</v>
      </c>
      <c r="U30" s="27">
        <f>'Zestawienie ofert z punktacją'!BG32</f>
        <v>0</v>
      </c>
      <c r="V30" s="27">
        <f>'Zestawienie ofert z punktacją'!BJ32</f>
        <v>0</v>
      </c>
      <c r="W30" s="27">
        <f>'Zestawienie ofert z punktacją'!BM32</f>
        <v>0</v>
      </c>
      <c r="X30" s="27">
        <f>'Zestawienie ofert z punktacją'!BP32</f>
        <v>0</v>
      </c>
      <c r="Y30" s="27">
        <f>'Zestawienie ofert z punktacją'!BS32</f>
        <v>0</v>
      </c>
      <c r="Z30" s="27">
        <f>'Zestawienie ofert z punktacją'!BV32</f>
        <v>0</v>
      </c>
      <c r="AA30" s="27">
        <f>'Zestawienie ofert z punktacją'!BY32</f>
        <v>0</v>
      </c>
      <c r="AB30" s="27">
        <f>'Zestawienie ofert z punktacją'!CB32</f>
        <v>0</v>
      </c>
      <c r="AC30" s="27">
        <f>'Zestawienie ofert z punktacją'!CE32</f>
        <v>0</v>
      </c>
      <c r="AD30" s="27">
        <f>'Zestawienie ofert z punktacją'!CH32</f>
        <v>83.26359832635984</v>
      </c>
      <c r="AE30" s="27">
        <f>'Zestawienie ofert z punktacją'!CK32</f>
        <v>0</v>
      </c>
      <c r="AF30" s="27">
        <f>'Zestawienie ofert z punktacją'!CN32</f>
        <v>0</v>
      </c>
      <c r="AG30" s="27">
        <f>'Zestawienie ofert z punktacją'!CQ32</f>
        <v>0</v>
      </c>
      <c r="AH30" s="27">
        <f>'Zestawienie ofert z punktacją'!CT32</f>
        <v>0</v>
      </c>
      <c r="AI30" s="27">
        <f>'Zestawienie ofert z punktacją'!CW32</f>
        <v>0</v>
      </c>
      <c r="AJ30" s="27">
        <f>'Zestawienie ofert z punktacją'!CZ32</f>
        <v>0</v>
      </c>
      <c r="AK30" s="27">
        <f>'Zestawienie ofert z punktacją'!DC32</f>
        <v>0</v>
      </c>
      <c r="AL30" s="27">
        <f>'Zestawienie ofert z punktacją'!DF32</f>
        <v>0</v>
      </c>
      <c r="AM30" s="27">
        <f>'Zestawienie ofert z punktacją'!DI32</f>
        <v>0</v>
      </c>
      <c r="AN30" s="27">
        <f>'Zestawienie ofert z punktacją'!DL32</f>
        <v>0</v>
      </c>
      <c r="AO30" s="27">
        <f>'Zestawienie ofert z punktacją'!DO32</f>
        <v>99.79939819458374</v>
      </c>
      <c r="AP30" s="27">
        <f>'Zestawienie ofert z punktacją'!DR32</f>
        <v>0</v>
      </c>
      <c r="AQ30" s="27">
        <f>'Zestawienie ofert z punktacją'!DU32</f>
        <v>0</v>
      </c>
    </row>
    <row r="31" spans="2:43" ht="12.75">
      <c r="B31" s="10">
        <v>26</v>
      </c>
      <c r="C31" s="39">
        <f>'Zestawienie ofert z punktacją'!E33</f>
        <v>100</v>
      </c>
      <c r="D31" s="27">
        <f>'Zestawienie ofert z punktacją'!H33</f>
        <v>88.50344674227263</v>
      </c>
      <c r="E31" s="27">
        <f>'Zestawienie ofert z punktacją'!K33</f>
        <v>0</v>
      </c>
      <c r="F31" s="27">
        <f>'Zestawienie ofert z punktacją'!N33</f>
        <v>0</v>
      </c>
      <c r="G31" s="27">
        <f>'Zestawienie ofert z punktacją'!Q33</f>
        <v>0</v>
      </c>
      <c r="H31" s="27">
        <f>'Zestawienie ofert z punktacją'!T33</f>
        <v>79.75951903807615</v>
      </c>
      <c r="I31" s="27">
        <f>'Zestawienie ofert z punktacją'!W33</f>
        <v>0</v>
      </c>
      <c r="J31" s="27">
        <f>'Zestawienie ofert z punktacją'!Z33</f>
        <v>0</v>
      </c>
      <c r="K31" s="27">
        <f>'Zestawienie ofert z punktacją'!AC33</f>
        <v>0</v>
      </c>
      <c r="L31" s="27">
        <f>'Zestawienie ofert z punktacją'!AF33</f>
        <v>0</v>
      </c>
      <c r="M31" s="27">
        <f>'Zestawienie ofert z punktacją'!AI33</f>
        <v>0</v>
      </c>
      <c r="N31" s="27">
        <f>'Zestawienie ofert z punktacją'!AL33</f>
        <v>0</v>
      </c>
      <c r="O31" s="27">
        <f>'Zestawienie ofert z punktacją'!AO33</f>
        <v>0</v>
      </c>
      <c r="P31" s="27">
        <f>'Zestawienie ofert z punktacją'!AR33</f>
        <v>0</v>
      </c>
      <c r="Q31" s="27">
        <f>'Zestawienie ofert z punktacją'!AU33</f>
        <v>0</v>
      </c>
      <c r="R31" s="27">
        <f>'Zestawienie ofert z punktacją'!AX33</f>
        <v>0</v>
      </c>
      <c r="S31" s="27">
        <f>'Zestawienie ofert z punktacją'!BA33</f>
        <v>0</v>
      </c>
      <c r="T31" s="27">
        <f>'Zestawienie ofert z punktacją'!BD33</f>
        <v>0</v>
      </c>
      <c r="U31" s="27">
        <f>'Zestawienie ofert z punktacją'!BG33</f>
        <v>0</v>
      </c>
      <c r="V31" s="27">
        <f>'Zestawienie ofert z punktacją'!BJ33</f>
        <v>0</v>
      </c>
      <c r="W31" s="27">
        <f>'Zestawienie ofert z punktacją'!BM33</f>
        <v>0</v>
      </c>
      <c r="X31" s="27">
        <f>'Zestawienie ofert z punktacją'!BP33</f>
        <v>0</v>
      </c>
      <c r="Y31" s="27">
        <f>'Zestawienie ofert z punktacją'!BS33</f>
        <v>0</v>
      </c>
      <c r="Z31" s="27">
        <f>'Zestawienie ofert z punktacją'!BV33</f>
        <v>46.82352941176471</v>
      </c>
      <c r="AA31" s="27">
        <f>'Zestawienie ofert z punktacją'!BY33</f>
        <v>0</v>
      </c>
      <c r="AB31" s="27">
        <f>'Zestawienie ofert z punktacją'!CB33</f>
        <v>0</v>
      </c>
      <c r="AC31" s="27">
        <f>'Zestawienie ofert z punktacją'!CE33</f>
        <v>0</v>
      </c>
      <c r="AD31" s="27">
        <f>'Zestawienie ofert z punktacją'!CH33</f>
        <v>83.26359832635984</v>
      </c>
      <c r="AE31" s="27">
        <f>'Zestawienie ofert z punktacją'!CK33</f>
        <v>0</v>
      </c>
      <c r="AF31" s="27">
        <f>'Zestawienie ofert z punktacją'!CN33</f>
        <v>0</v>
      </c>
      <c r="AG31" s="27">
        <f>'Zestawienie ofert z punktacją'!CQ33</f>
        <v>0</v>
      </c>
      <c r="AH31" s="27">
        <f>'Zestawienie ofert z punktacją'!CT33</f>
        <v>0</v>
      </c>
      <c r="AI31" s="27">
        <f>'Zestawienie ofert z punktacją'!CW33</f>
        <v>0</v>
      </c>
      <c r="AJ31" s="27">
        <f>'Zestawienie ofert z punktacją'!CZ33</f>
        <v>0</v>
      </c>
      <c r="AK31" s="27">
        <f>'Zestawienie ofert z punktacją'!DC33</f>
        <v>0</v>
      </c>
      <c r="AL31" s="27">
        <f>'Zestawienie ofert z punktacją'!DF33</f>
        <v>0</v>
      </c>
      <c r="AM31" s="27">
        <f>'Zestawienie ofert z punktacją'!DI33</f>
        <v>0</v>
      </c>
      <c r="AN31" s="27">
        <f>'Zestawienie ofert z punktacją'!DL33</f>
        <v>0</v>
      </c>
      <c r="AO31" s="27">
        <f>'Zestawienie ofert z punktacją'!DO33</f>
        <v>99.79939819458374</v>
      </c>
      <c r="AP31" s="27">
        <f>'Zestawienie ofert z punktacją'!DR33</f>
        <v>0</v>
      </c>
      <c r="AQ31" s="27">
        <f>'Zestawienie ofert z punktacją'!DU33</f>
        <v>0</v>
      </c>
    </row>
    <row r="32" spans="2:43" ht="12.75">
      <c r="B32" s="10">
        <v>27</v>
      </c>
      <c r="C32" s="39">
        <f>'Zestawienie ofert z punktacją'!E34</f>
        <v>100</v>
      </c>
      <c r="D32" s="27">
        <f>'Zestawienie ofert z punktacją'!H34</f>
        <v>79.64778867320392</v>
      </c>
      <c r="E32" s="27">
        <f>'Zestawienie ofert z punktacją'!K34</f>
        <v>0</v>
      </c>
      <c r="F32" s="27">
        <f>'Zestawienie ofert z punktacją'!N34</f>
        <v>0</v>
      </c>
      <c r="G32" s="27">
        <f>'Zestawienie ofert z punktacją'!Q34</f>
        <v>0</v>
      </c>
      <c r="H32" s="27">
        <f>'Zestawienie ofert z punktacją'!T34</f>
        <v>79.75951903807615</v>
      </c>
      <c r="I32" s="27">
        <f>'Zestawienie ofert z punktacją'!W34</f>
        <v>0</v>
      </c>
      <c r="J32" s="27">
        <f>'Zestawienie ofert z punktacją'!Z34</f>
        <v>0</v>
      </c>
      <c r="K32" s="27">
        <f>'Zestawienie ofert z punktacją'!AC34</f>
        <v>0</v>
      </c>
      <c r="L32" s="27">
        <f>'Zestawienie ofert z punktacją'!AF34</f>
        <v>0</v>
      </c>
      <c r="M32" s="27">
        <f>'Zestawienie ofert z punktacją'!AI34</f>
        <v>0</v>
      </c>
      <c r="N32" s="27">
        <f>'Zestawienie ofert z punktacją'!AL34</f>
        <v>0</v>
      </c>
      <c r="O32" s="27">
        <f>'Zestawienie ofert z punktacją'!AO34</f>
        <v>0</v>
      </c>
      <c r="P32" s="27">
        <f>'Zestawienie ofert z punktacją'!AR34</f>
        <v>0</v>
      </c>
      <c r="Q32" s="27">
        <f>'Zestawienie ofert z punktacją'!AU34</f>
        <v>0</v>
      </c>
      <c r="R32" s="27">
        <f>'Zestawienie ofert z punktacją'!AX34</f>
        <v>0</v>
      </c>
      <c r="S32" s="27">
        <f>'Zestawienie ofert z punktacją'!BA34</f>
        <v>0</v>
      </c>
      <c r="T32" s="27">
        <f>'Zestawienie ofert z punktacją'!BD34</f>
        <v>0</v>
      </c>
      <c r="U32" s="27">
        <f>'Zestawienie ofert z punktacją'!BG34</f>
        <v>0</v>
      </c>
      <c r="V32" s="27">
        <f>'Zestawienie ofert z punktacją'!BJ34</f>
        <v>0</v>
      </c>
      <c r="W32" s="27">
        <f>'Zestawienie ofert z punktacją'!BM34</f>
        <v>0</v>
      </c>
      <c r="X32" s="27">
        <f>'Zestawienie ofert z punktacją'!BP34</f>
        <v>0</v>
      </c>
      <c r="Y32" s="27">
        <f>'Zestawienie ofert z punktacją'!BS34</f>
        <v>0</v>
      </c>
      <c r="Z32" s="27">
        <f>'Zestawienie ofert z punktacją'!BV34</f>
        <v>0</v>
      </c>
      <c r="AA32" s="27">
        <f>'Zestawienie ofert z punktacją'!BY34</f>
        <v>46.82352941176471</v>
      </c>
      <c r="AB32" s="27">
        <f>'Zestawienie ofert z punktacją'!CB34</f>
        <v>0</v>
      </c>
      <c r="AC32" s="27">
        <f>'Zestawienie ofert z punktacją'!CE34</f>
        <v>0</v>
      </c>
      <c r="AD32" s="27">
        <f>'Zestawienie ofert z punktacją'!CH34</f>
        <v>83.26359832635984</v>
      </c>
      <c r="AE32" s="27">
        <f>'Zestawienie ofert z punktacją'!CK34</f>
        <v>0</v>
      </c>
      <c r="AF32" s="27">
        <f>'Zestawienie ofert z punktacją'!CN34</f>
        <v>0</v>
      </c>
      <c r="AG32" s="27">
        <f>'Zestawienie ofert z punktacją'!CQ34</f>
        <v>0</v>
      </c>
      <c r="AH32" s="27">
        <f>'Zestawienie ofert z punktacją'!CT34</f>
        <v>0</v>
      </c>
      <c r="AI32" s="27">
        <f>'Zestawienie ofert z punktacją'!CW34</f>
        <v>0</v>
      </c>
      <c r="AJ32" s="27">
        <f>'Zestawienie ofert z punktacją'!CZ34</f>
        <v>0</v>
      </c>
      <c r="AK32" s="27">
        <f>'Zestawienie ofert z punktacją'!DC34</f>
        <v>0</v>
      </c>
      <c r="AL32" s="27">
        <f>'Zestawienie ofert z punktacją'!DF34</f>
        <v>0</v>
      </c>
      <c r="AM32" s="27">
        <f>'Zestawienie ofert z punktacją'!DI34</f>
        <v>0</v>
      </c>
      <c r="AN32" s="27">
        <f>'Zestawienie ofert z punktacją'!DL34</f>
        <v>0</v>
      </c>
      <c r="AO32" s="27">
        <f>'Zestawienie ofert z punktacją'!DO34</f>
        <v>99.79939819458374</v>
      </c>
      <c r="AP32" s="27">
        <f>'Zestawienie ofert z punktacją'!DR34</f>
        <v>0</v>
      </c>
      <c r="AQ32" s="27">
        <f>'Zestawienie ofert z punktacją'!DU34</f>
        <v>0</v>
      </c>
    </row>
    <row r="33" spans="2:43" ht="12.75">
      <c r="B33" s="10">
        <v>28</v>
      </c>
      <c r="C33" s="39">
        <f>'Zestawienie ofert z punktacją'!E35</f>
        <v>100</v>
      </c>
      <c r="D33" s="27">
        <f>'Zestawienie ofert z punktacją'!H35</f>
        <v>72.40312897944334</v>
      </c>
      <c r="E33" s="27">
        <f>'Zestawienie ofert z punktacją'!K35</f>
        <v>0</v>
      </c>
      <c r="F33" s="27">
        <f>'Zestawienie ofert z punktacją'!N35</f>
        <v>0</v>
      </c>
      <c r="G33" s="27">
        <f>'Zestawienie ofert z punktacją'!Q35</f>
        <v>0</v>
      </c>
      <c r="H33" s="27">
        <f>'Zestawienie ofert z punktacją'!T35</f>
        <v>79.75951903807615</v>
      </c>
      <c r="I33" s="27">
        <f>'Zestawienie ofert z punktacją'!W35</f>
        <v>0</v>
      </c>
      <c r="J33" s="27">
        <f>'Zestawienie ofert z punktacją'!Z35</f>
        <v>0</v>
      </c>
      <c r="K33" s="27">
        <f>'Zestawienie ofert z punktacją'!AC35</f>
        <v>0</v>
      </c>
      <c r="L33" s="27">
        <f>'Zestawienie ofert z punktacją'!AF35</f>
        <v>0</v>
      </c>
      <c r="M33" s="27">
        <f>'Zestawienie ofert z punktacją'!AI35</f>
        <v>46.82352941176471</v>
      </c>
      <c r="N33" s="27">
        <f>'Zestawienie ofert z punktacją'!AL35</f>
        <v>0</v>
      </c>
      <c r="O33" s="27">
        <f>'Zestawienie ofert z punktacją'!AO35</f>
        <v>0</v>
      </c>
      <c r="P33" s="27">
        <f>'Zestawienie ofert z punktacją'!AR35</f>
        <v>0</v>
      </c>
      <c r="Q33" s="27">
        <f>'Zestawienie ofert z punktacją'!AU35</f>
        <v>0</v>
      </c>
      <c r="R33" s="27">
        <f>'Zestawienie ofert z punktacją'!AX35</f>
        <v>0</v>
      </c>
      <c r="S33" s="27">
        <f>'Zestawienie ofert z punktacją'!BA35</f>
        <v>0</v>
      </c>
      <c r="T33" s="27">
        <f>'Zestawienie ofert z punktacją'!BD35</f>
        <v>0</v>
      </c>
      <c r="U33" s="27">
        <f>'Zestawienie ofert z punktacją'!BG35</f>
        <v>0</v>
      </c>
      <c r="V33" s="27">
        <f>'Zestawienie ofert z punktacją'!BJ35</f>
        <v>0</v>
      </c>
      <c r="W33" s="27">
        <f>'Zestawienie ofert z punktacją'!BM35</f>
        <v>0</v>
      </c>
      <c r="X33" s="27">
        <f>'Zestawienie ofert z punktacją'!BP35</f>
        <v>0</v>
      </c>
      <c r="Y33" s="27">
        <f>'Zestawienie ofert z punktacją'!BS35</f>
        <v>0</v>
      </c>
      <c r="Z33" s="27">
        <f>'Zestawienie ofert z punktacją'!BV35</f>
        <v>0</v>
      </c>
      <c r="AA33" s="27">
        <f>'Zestawienie ofert z punktacją'!BY35</f>
        <v>0</v>
      </c>
      <c r="AB33" s="27">
        <f>'Zestawienie ofert z punktacją'!CB35</f>
        <v>0</v>
      </c>
      <c r="AC33" s="27">
        <f>'Zestawienie ofert z punktacją'!CE35</f>
        <v>0</v>
      </c>
      <c r="AD33" s="27">
        <f>'Zestawienie ofert z punktacją'!CH35</f>
        <v>83.26359832635984</v>
      </c>
      <c r="AE33" s="27">
        <f>'Zestawienie ofert z punktacją'!CK35</f>
        <v>0</v>
      </c>
      <c r="AF33" s="27">
        <f>'Zestawienie ofert z punktacją'!CN35</f>
        <v>0</v>
      </c>
      <c r="AG33" s="27">
        <f>'Zestawienie ofert z punktacją'!CQ35</f>
        <v>0</v>
      </c>
      <c r="AH33" s="27">
        <f>'Zestawienie ofert z punktacją'!CT35</f>
        <v>0</v>
      </c>
      <c r="AI33" s="27">
        <f>'Zestawienie ofert z punktacją'!CW35</f>
        <v>0</v>
      </c>
      <c r="AJ33" s="27">
        <f>'Zestawienie ofert z punktacją'!CZ35</f>
        <v>0</v>
      </c>
      <c r="AK33" s="27">
        <f>'Zestawienie ofert z punktacją'!DC35</f>
        <v>0</v>
      </c>
      <c r="AL33" s="27">
        <f>'Zestawienie ofert z punktacją'!DF35</f>
        <v>0</v>
      </c>
      <c r="AM33" s="27">
        <f>'Zestawienie ofert z punktacją'!DI35</f>
        <v>0</v>
      </c>
      <c r="AN33" s="27">
        <f>'Zestawienie ofert z punktacją'!DL35</f>
        <v>0</v>
      </c>
      <c r="AO33" s="27">
        <f>'Zestawienie ofert z punktacją'!DO35</f>
        <v>99.79939819458374</v>
      </c>
      <c r="AP33" s="27">
        <f>'Zestawienie ofert z punktacją'!DR35</f>
        <v>0</v>
      </c>
      <c r="AQ33" s="27">
        <f>'Zestawienie ofert z punktacją'!DU35</f>
        <v>0</v>
      </c>
    </row>
    <row r="34" spans="2:43" ht="12.75">
      <c r="B34" s="10">
        <v>29</v>
      </c>
      <c r="C34" s="39">
        <f>'Zestawienie ofert z punktacją'!E36</f>
        <v>100</v>
      </c>
      <c r="D34" s="27">
        <f>'Zestawienie ofert z punktacją'!H36</f>
        <v>72.40312897944334</v>
      </c>
      <c r="E34" s="27">
        <f>'Zestawienie ofert z punktacją'!K36</f>
        <v>0</v>
      </c>
      <c r="F34" s="27">
        <f>'Zestawienie ofert z punktacją'!N36</f>
        <v>0</v>
      </c>
      <c r="G34" s="27">
        <f>'Zestawienie ofert z punktacją'!Q36</f>
        <v>0</v>
      </c>
      <c r="H34" s="27">
        <f>'Zestawienie ofert z punktacją'!T36</f>
        <v>79.75951903807615</v>
      </c>
      <c r="I34" s="27">
        <f>'Zestawienie ofert z punktacją'!W36</f>
        <v>0</v>
      </c>
      <c r="J34" s="27">
        <f>'Zestawienie ofert z punktacją'!Z36</f>
        <v>0</v>
      </c>
      <c r="K34" s="27">
        <f>'Zestawienie ofert z punktacją'!AC36</f>
        <v>0</v>
      </c>
      <c r="L34" s="27">
        <f>'Zestawienie ofert z punktacją'!AF36</f>
        <v>46.82352941176471</v>
      </c>
      <c r="M34" s="27">
        <f>'Zestawienie ofert z punktacją'!AI36</f>
        <v>0</v>
      </c>
      <c r="N34" s="27">
        <f>'Zestawienie ofert z punktacją'!AL36</f>
        <v>0</v>
      </c>
      <c r="O34" s="27">
        <f>'Zestawienie ofert z punktacją'!AO36</f>
        <v>0</v>
      </c>
      <c r="P34" s="27">
        <f>'Zestawienie ofert z punktacją'!AR36</f>
        <v>0</v>
      </c>
      <c r="Q34" s="27">
        <f>'Zestawienie ofert z punktacją'!AU36</f>
        <v>0</v>
      </c>
      <c r="R34" s="27">
        <f>'Zestawienie ofert z punktacją'!AX36</f>
        <v>0</v>
      </c>
      <c r="S34" s="27">
        <f>'Zestawienie ofert z punktacją'!BA36</f>
        <v>0</v>
      </c>
      <c r="T34" s="27">
        <f>'Zestawienie ofert z punktacją'!BD36</f>
        <v>0</v>
      </c>
      <c r="U34" s="27">
        <f>'Zestawienie ofert z punktacją'!BG36</f>
        <v>0</v>
      </c>
      <c r="V34" s="27">
        <f>'Zestawienie ofert z punktacją'!BJ36</f>
        <v>0</v>
      </c>
      <c r="W34" s="27">
        <f>'Zestawienie ofert z punktacją'!BM36</f>
        <v>0</v>
      </c>
      <c r="X34" s="27">
        <f>'Zestawienie ofert z punktacją'!BP36</f>
        <v>0</v>
      </c>
      <c r="Y34" s="27">
        <f>'Zestawienie ofert z punktacją'!BS36</f>
        <v>0</v>
      </c>
      <c r="Z34" s="27">
        <f>'Zestawienie ofert z punktacją'!BV36</f>
        <v>0</v>
      </c>
      <c r="AA34" s="27">
        <f>'Zestawienie ofert z punktacją'!BY36</f>
        <v>0</v>
      </c>
      <c r="AB34" s="27">
        <f>'Zestawienie ofert z punktacją'!CB36</f>
        <v>0</v>
      </c>
      <c r="AC34" s="27">
        <f>'Zestawienie ofert z punktacją'!CE36</f>
        <v>0</v>
      </c>
      <c r="AD34" s="27">
        <f>'Zestawienie ofert z punktacją'!CH36</f>
        <v>83.26359832635984</v>
      </c>
      <c r="AE34" s="27">
        <f>'Zestawienie ofert z punktacją'!CK36</f>
        <v>0</v>
      </c>
      <c r="AF34" s="27">
        <f>'Zestawienie ofert z punktacją'!CN36</f>
        <v>0</v>
      </c>
      <c r="AG34" s="27">
        <f>'Zestawienie ofert z punktacją'!CQ36</f>
        <v>0</v>
      </c>
      <c r="AH34" s="27">
        <f>'Zestawienie ofert z punktacją'!CT36</f>
        <v>0</v>
      </c>
      <c r="AI34" s="27">
        <f>'Zestawienie ofert z punktacją'!CW36</f>
        <v>0</v>
      </c>
      <c r="AJ34" s="27">
        <f>'Zestawienie ofert z punktacją'!CZ36</f>
        <v>0</v>
      </c>
      <c r="AK34" s="27">
        <f>'Zestawienie ofert z punktacją'!DC36</f>
        <v>0</v>
      </c>
      <c r="AL34" s="27">
        <f>'Zestawienie ofert z punktacją'!DF36</f>
        <v>0</v>
      </c>
      <c r="AM34" s="27">
        <f>'Zestawienie ofert z punktacją'!DI36</f>
        <v>0</v>
      </c>
      <c r="AN34" s="27">
        <f>'Zestawienie ofert z punktacją'!DL36</f>
        <v>0</v>
      </c>
      <c r="AO34" s="27">
        <f>'Zestawienie ofert z punktacją'!DO36</f>
        <v>99.79939819458374</v>
      </c>
      <c r="AP34" s="27">
        <f>'Zestawienie ofert z punktacją'!DR36</f>
        <v>0</v>
      </c>
      <c r="AQ34" s="27">
        <f>'Zestawienie ofert z punktacją'!DU36</f>
        <v>0</v>
      </c>
    </row>
    <row r="35" spans="2:43" ht="12.75">
      <c r="B35" s="28">
        <v>30</v>
      </c>
      <c r="C35" s="40">
        <f>'Zestawienie ofert z punktacją'!E37</f>
        <v>0</v>
      </c>
      <c r="D35" s="27">
        <f>'Zestawienie ofert z punktacją'!H37</f>
        <v>72.54866290704022</v>
      </c>
      <c r="E35" s="27">
        <f>'Zestawienie ofert z punktacją'!K37</f>
        <v>0</v>
      </c>
      <c r="F35" s="27">
        <f>'Zestawienie ofert z punktacją'!N37</f>
        <v>0</v>
      </c>
      <c r="G35" s="27">
        <f>'Zestawienie ofert z punktacją'!Q37</f>
        <v>0</v>
      </c>
      <c r="H35" s="27">
        <f>'Zestawienie ofert z punktacją'!T37</f>
        <v>79.91983967935873</v>
      </c>
      <c r="I35" s="27">
        <f>'Zestawienie ofert z punktacją'!W37</f>
        <v>0</v>
      </c>
      <c r="J35" s="27">
        <f>'Zestawienie ofert z punktacją'!Z37</f>
        <v>0</v>
      </c>
      <c r="K35" s="27">
        <f>'Zestawienie ofert z punktacją'!AC37</f>
        <v>0</v>
      </c>
      <c r="L35" s="27">
        <f>'Zestawienie ofert z punktacją'!AF37</f>
        <v>0</v>
      </c>
      <c r="M35" s="27">
        <f>'Zestawienie ofert z punktacją'!AI37</f>
        <v>0</v>
      </c>
      <c r="N35" s="27">
        <f>'Zestawienie ofert z punktacją'!AL37</f>
        <v>0</v>
      </c>
      <c r="O35" s="27">
        <f>'Zestawienie ofert z punktacją'!AO37</f>
        <v>0</v>
      </c>
      <c r="P35" s="27">
        <f>'Zestawienie ofert z punktacją'!AR37</f>
        <v>0</v>
      </c>
      <c r="Q35" s="27">
        <f>'Zestawienie ofert z punktacją'!AU37</f>
        <v>0</v>
      </c>
      <c r="R35" s="27">
        <f>'Zestawienie ofert z punktacją'!AX37</f>
        <v>0</v>
      </c>
      <c r="S35" s="27">
        <f>'Zestawienie ofert z punktacją'!BA37</f>
        <v>0</v>
      </c>
      <c r="T35" s="27">
        <f>'Zestawienie ofert z punktacją'!BD37</f>
        <v>0</v>
      </c>
      <c r="U35" s="27">
        <f>'Zestawienie ofert z punktacją'!BG37</f>
        <v>0</v>
      </c>
      <c r="V35" s="27">
        <f>'Zestawienie ofert z punktacją'!BJ37</f>
        <v>0</v>
      </c>
      <c r="W35" s="27">
        <f>'Zestawienie ofert z punktacją'!BM37</f>
        <v>0</v>
      </c>
      <c r="X35" s="27">
        <f>'Zestawienie ofert z punktacją'!BP37</f>
        <v>0</v>
      </c>
      <c r="Y35" s="27">
        <f>'Zestawienie ofert z punktacją'!BS37</f>
        <v>0</v>
      </c>
      <c r="Z35" s="27">
        <f>'Zestawienie ofert z punktacją'!BV37</f>
        <v>0</v>
      </c>
      <c r="AA35" s="27">
        <f>'Zestawienie ofert z punktacją'!BY37</f>
        <v>0</v>
      </c>
      <c r="AB35" s="27">
        <f>'Zestawienie ofert z punktacją'!CB37</f>
        <v>0</v>
      </c>
      <c r="AC35" s="27">
        <f>'Zestawienie ofert z punktacją'!CE37</f>
        <v>0</v>
      </c>
      <c r="AD35" s="27">
        <f>'Zestawienie ofert z punktacją'!CH37</f>
        <v>83.43096234309624</v>
      </c>
      <c r="AE35" s="27">
        <f>'Zestawienie ofert z punktacją'!CK37</f>
        <v>0</v>
      </c>
      <c r="AF35" s="27">
        <f>'Zestawienie ofert z punktacją'!CN37</f>
        <v>0</v>
      </c>
      <c r="AG35" s="27">
        <f>'Zestawienie ofert z punktacją'!CQ37</f>
        <v>0</v>
      </c>
      <c r="AH35" s="27">
        <f>'Zestawienie ofert z punktacją'!CT37</f>
        <v>0</v>
      </c>
      <c r="AI35" s="27">
        <f>'Zestawienie ofert z punktacją'!CW37</f>
        <v>0</v>
      </c>
      <c r="AJ35" s="27">
        <f>'Zestawienie ofert z punktacją'!CZ37</f>
        <v>0</v>
      </c>
      <c r="AK35" s="27">
        <f>'Zestawienie ofert z punktacją'!DC37</f>
        <v>0</v>
      </c>
      <c r="AL35" s="27">
        <f>'Zestawienie ofert z punktacją'!DF37</f>
        <v>0</v>
      </c>
      <c r="AM35" s="27">
        <f>'Zestawienie ofert z punktacją'!DI37</f>
        <v>0</v>
      </c>
      <c r="AN35" s="27">
        <f>'Zestawienie ofert z punktacją'!DL37</f>
        <v>0</v>
      </c>
      <c r="AO35" s="39">
        <f>'Zestawienie ofert z punktacją'!DO37</f>
        <v>100</v>
      </c>
      <c r="AP35" s="27">
        <f>'Zestawienie ofert z punktacją'!DR37</f>
        <v>0</v>
      </c>
      <c r="AQ35" s="27">
        <f>'Zestawienie ofert z punktacją'!DU37</f>
        <v>0</v>
      </c>
    </row>
    <row r="36" spans="2:43" ht="12.75">
      <c r="B36" s="10">
        <v>31</v>
      </c>
      <c r="C36" s="40">
        <f>'Zestawienie ofert z punktacją'!E38</f>
        <v>0</v>
      </c>
      <c r="D36" s="27">
        <f>'Zestawienie ofert z punktacją'!H38</f>
        <v>72.54866290704022</v>
      </c>
      <c r="E36" s="27">
        <f>'Zestawienie ofert z punktacją'!K38</f>
        <v>0</v>
      </c>
      <c r="F36" s="27">
        <f>'Zestawienie ofert z punktacją'!N38</f>
        <v>0</v>
      </c>
      <c r="G36" s="27">
        <f>'Zestawienie ofert z punktacją'!Q38</f>
        <v>0</v>
      </c>
      <c r="H36" s="27">
        <f>'Zestawienie ofert z punktacją'!T38</f>
        <v>79.91983967935873</v>
      </c>
      <c r="I36" s="27">
        <f>'Zestawienie ofert z punktacją'!W38</f>
        <v>0</v>
      </c>
      <c r="J36" s="27">
        <f>'Zestawienie ofert z punktacją'!Z38</f>
        <v>0</v>
      </c>
      <c r="K36" s="27">
        <f>'Zestawienie ofert z punktacją'!AC38</f>
        <v>0</v>
      </c>
      <c r="L36" s="27">
        <f>'Zestawienie ofert z punktacją'!AF38</f>
        <v>0</v>
      </c>
      <c r="M36" s="27">
        <f>'Zestawienie ofert z punktacją'!AI38</f>
        <v>0</v>
      </c>
      <c r="N36" s="27">
        <f>'Zestawienie ofert z punktacją'!AL38</f>
        <v>0</v>
      </c>
      <c r="O36" s="27">
        <f>'Zestawienie ofert z punktacją'!AO38</f>
        <v>0</v>
      </c>
      <c r="P36" s="27">
        <f>'Zestawienie ofert z punktacją'!AR38</f>
        <v>0</v>
      </c>
      <c r="Q36" s="27">
        <f>'Zestawienie ofert z punktacją'!AU38</f>
        <v>0</v>
      </c>
      <c r="R36" s="27">
        <f>'Zestawienie ofert z punktacją'!AX38</f>
        <v>0</v>
      </c>
      <c r="S36" s="27">
        <f>'Zestawienie ofert z punktacją'!BA38</f>
        <v>0</v>
      </c>
      <c r="T36" s="27">
        <f>'Zestawienie ofert z punktacją'!BD38</f>
        <v>0</v>
      </c>
      <c r="U36" s="27">
        <f>'Zestawienie ofert z punktacją'!BG38</f>
        <v>0</v>
      </c>
      <c r="V36" s="27">
        <f>'Zestawienie ofert z punktacją'!BJ38</f>
        <v>0</v>
      </c>
      <c r="W36" s="27">
        <f>'Zestawienie ofert z punktacją'!BM38</f>
        <v>0</v>
      </c>
      <c r="X36" s="27">
        <f>'Zestawienie ofert z punktacją'!BP38</f>
        <v>0</v>
      </c>
      <c r="Y36" s="27">
        <f>'Zestawienie ofert z punktacją'!BS38</f>
        <v>46.91764705882353</v>
      </c>
      <c r="Z36" s="27">
        <f>'Zestawienie ofert z punktacją'!BV38</f>
        <v>0</v>
      </c>
      <c r="AA36" s="27">
        <f>'Zestawienie ofert z punktacją'!BY38</f>
        <v>0</v>
      </c>
      <c r="AB36" s="27">
        <f>'Zestawienie ofert z punktacją'!CB38</f>
        <v>0</v>
      </c>
      <c r="AC36" s="27">
        <f>'Zestawienie ofert z punktacją'!CE38</f>
        <v>0</v>
      </c>
      <c r="AD36" s="27">
        <f>'Zestawienie ofert z punktacją'!CH38</f>
        <v>83.43096234309624</v>
      </c>
      <c r="AE36" s="27">
        <f>'Zestawienie ofert z punktacją'!CK38</f>
        <v>0</v>
      </c>
      <c r="AF36" s="27">
        <f>'Zestawienie ofert z punktacją'!CN38</f>
        <v>0</v>
      </c>
      <c r="AG36" s="27">
        <f>'Zestawienie ofert z punktacją'!CQ38</f>
        <v>0</v>
      </c>
      <c r="AH36" s="27">
        <f>'Zestawienie ofert z punktacją'!CT38</f>
        <v>0</v>
      </c>
      <c r="AI36" s="27">
        <f>'Zestawienie ofert z punktacją'!CW38</f>
        <v>0</v>
      </c>
      <c r="AJ36" s="27">
        <f>'Zestawienie ofert z punktacją'!CZ38</f>
        <v>0</v>
      </c>
      <c r="AK36" s="27">
        <f>'Zestawienie ofert z punktacją'!DC38</f>
        <v>0</v>
      </c>
      <c r="AL36" s="27">
        <f>'Zestawienie ofert z punktacją'!DF38</f>
        <v>0</v>
      </c>
      <c r="AM36" s="27">
        <f>'Zestawienie ofert z punktacją'!DI38</f>
        <v>0</v>
      </c>
      <c r="AN36" s="27">
        <f>'Zestawienie ofert z punktacją'!DL38</f>
        <v>0</v>
      </c>
      <c r="AO36" s="39">
        <f>'Zestawienie ofert z punktacją'!DO38</f>
        <v>100</v>
      </c>
      <c r="AP36" s="27">
        <f>'Zestawienie ofert z punktacją'!DR38</f>
        <v>0</v>
      </c>
      <c r="AQ36" s="27">
        <f>'Zestawienie ofert z punktacją'!DU38</f>
        <v>0</v>
      </c>
    </row>
    <row r="37" spans="2:43" ht="12.75">
      <c r="B37" s="10">
        <v>32</v>
      </c>
      <c r="C37" s="40">
        <f>'Zestawienie ofert z punktacją'!E39</f>
        <v>0</v>
      </c>
      <c r="D37" s="27">
        <f>'Zestawienie ofert z punktacją'!H39</f>
        <v>72.54866290704022</v>
      </c>
      <c r="E37" s="27">
        <f>'Zestawienie ofert z punktacją'!K39</f>
        <v>0</v>
      </c>
      <c r="F37" s="27">
        <f>'Zestawienie ofert z punktacją'!N39</f>
        <v>0</v>
      </c>
      <c r="G37" s="27">
        <f>'Zestawienie ofert z punktacją'!Q39</f>
        <v>0</v>
      </c>
      <c r="H37" s="27">
        <f>'Zestawienie ofert z punktacją'!T39</f>
        <v>79.91983967935873</v>
      </c>
      <c r="I37" s="27">
        <f>'Zestawienie ofert z punktacją'!W39</f>
        <v>0</v>
      </c>
      <c r="J37" s="27">
        <f>'Zestawienie ofert z punktacją'!Z39</f>
        <v>0</v>
      </c>
      <c r="K37" s="27">
        <f>'Zestawienie ofert z punktacją'!AC39</f>
        <v>0</v>
      </c>
      <c r="L37" s="27">
        <f>'Zestawienie ofert z punktacją'!AF39</f>
        <v>0</v>
      </c>
      <c r="M37" s="27">
        <f>'Zestawienie ofert z punktacją'!AI39</f>
        <v>0</v>
      </c>
      <c r="N37" s="27">
        <f>'Zestawienie ofert z punktacją'!AL39</f>
        <v>0</v>
      </c>
      <c r="O37" s="27">
        <f>'Zestawienie ofert z punktacją'!AO39</f>
        <v>0</v>
      </c>
      <c r="P37" s="27">
        <f>'Zestawienie ofert z punktacją'!AR39</f>
        <v>0</v>
      </c>
      <c r="Q37" s="27">
        <f>'Zestawienie ofert z punktacją'!AU39</f>
        <v>0</v>
      </c>
      <c r="R37" s="27">
        <f>'Zestawienie ofert z punktacją'!AX39</f>
        <v>0</v>
      </c>
      <c r="S37" s="27">
        <f>'Zestawienie ofert z punktacją'!BA39</f>
        <v>0</v>
      </c>
      <c r="T37" s="27">
        <f>'Zestawienie ofert z punktacją'!BD39</f>
        <v>0</v>
      </c>
      <c r="U37" s="27">
        <f>'Zestawienie ofert z punktacją'!BG39</f>
        <v>0</v>
      </c>
      <c r="V37" s="27">
        <f>'Zestawienie ofert z punktacją'!BJ39</f>
        <v>0</v>
      </c>
      <c r="W37" s="27">
        <f>'Zestawienie ofert z punktacją'!BM39</f>
        <v>0</v>
      </c>
      <c r="X37" s="27">
        <f>'Zestawienie ofert z punktacją'!BP39</f>
        <v>0</v>
      </c>
      <c r="Y37" s="27">
        <f>'Zestawienie ofert z punktacją'!BS39</f>
        <v>46.91764705882353</v>
      </c>
      <c r="Z37" s="27">
        <f>'Zestawienie ofert z punktacją'!BV39</f>
        <v>0</v>
      </c>
      <c r="AA37" s="27">
        <f>'Zestawienie ofert z punktacją'!BY39</f>
        <v>0</v>
      </c>
      <c r="AB37" s="27">
        <f>'Zestawienie ofert z punktacją'!CB39</f>
        <v>0</v>
      </c>
      <c r="AC37" s="27">
        <f>'Zestawienie ofert z punktacją'!CE39</f>
        <v>0</v>
      </c>
      <c r="AD37" s="27">
        <f>'Zestawienie ofert z punktacją'!CH39</f>
        <v>83.43096234309624</v>
      </c>
      <c r="AE37" s="27">
        <f>'Zestawienie ofert z punktacją'!CK39</f>
        <v>0</v>
      </c>
      <c r="AF37" s="27">
        <f>'Zestawienie ofert z punktacją'!CN39</f>
        <v>0</v>
      </c>
      <c r="AG37" s="27">
        <f>'Zestawienie ofert z punktacją'!CQ39</f>
        <v>0</v>
      </c>
      <c r="AH37" s="27">
        <f>'Zestawienie ofert z punktacją'!CT39</f>
        <v>0</v>
      </c>
      <c r="AI37" s="27">
        <f>'Zestawienie ofert z punktacją'!CW39</f>
        <v>0</v>
      </c>
      <c r="AJ37" s="27">
        <f>'Zestawienie ofert z punktacją'!CZ39</f>
        <v>0</v>
      </c>
      <c r="AK37" s="27">
        <f>'Zestawienie ofert z punktacją'!DC39</f>
        <v>0</v>
      </c>
      <c r="AL37" s="27">
        <f>'Zestawienie ofert z punktacją'!DF39</f>
        <v>0</v>
      </c>
      <c r="AM37" s="27">
        <f>'Zestawienie ofert z punktacją'!DI39</f>
        <v>0</v>
      </c>
      <c r="AN37" s="27">
        <f>'Zestawienie ofert z punktacją'!DL39</f>
        <v>0</v>
      </c>
      <c r="AO37" s="39">
        <f>'Zestawienie ofert z punktacją'!DO39</f>
        <v>100</v>
      </c>
      <c r="AP37" s="27">
        <f>'Zestawienie ofert z punktacją'!DR39</f>
        <v>0</v>
      </c>
      <c r="AQ37" s="27">
        <f>'Zestawienie ofert z punktacją'!DU39</f>
        <v>0</v>
      </c>
    </row>
    <row r="38" spans="2:43" ht="12.75">
      <c r="B38" s="10">
        <v>33</v>
      </c>
      <c r="C38" s="40">
        <f>'Zestawienie ofert z punktacją'!E40</f>
        <v>0</v>
      </c>
      <c r="D38" s="27">
        <f>'Zestawienie ofert z punktacją'!H40</f>
        <v>68.18259531543855</v>
      </c>
      <c r="E38" s="27">
        <f>'Zestawienie ofert z punktacją'!K40</f>
        <v>0</v>
      </c>
      <c r="F38" s="27">
        <f>'Zestawienie ofert z punktacją'!N40</f>
        <v>0</v>
      </c>
      <c r="G38" s="27">
        <f>'Zestawienie ofert z punktacją'!Q40</f>
        <v>0</v>
      </c>
      <c r="H38" s="27">
        <f>'Zestawienie ofert z punktacją'!T40</f>
        <v>79.91983967935873</v>
      </c>
      <c r="I38" s="27">
        <f>'Zestawienie ofert z punktacją'!W40</f>
        <v>0</v>
      </c>
      <c r="J38" s="27">
        <f>'Zestawienie ofert z punktacją'!Z40</f>
        <v>0</v>
      </c>
      <c r="K38" s="27">
        <f>'Zestawienie ofert z punktacją'!AC40</f>
        <v>0</v>
      </c>
      <c r="L38" s="27">
        <f>'Zestawienie ofert z punktacją'!AF40</f>
        <v>0</v>
      </c>
      <c r="M38" s="27">
        <f>'Zestawienie ofert z punktacją'!AI40</f>
        <v>0</v>
      </c>
      <c r="N38" s="27">
        <f>'Zestawienie ofert z punktacją'!AL40</f>
        <v>0</v>
      </c>
      <c r="O38" s="27">
        <f>'Zestawienie ofert z punktacją'!AO40</f>
        <v>0</v>
      </c>
      <c r="P38" s="27">
        <f>'Zestawienie ofert z punktacją'!AR40</f>
        <v>0</v>
      </c>
      <c r="Q38" s="27">
        <f>'Zestawienie ofert z punktacją'!AU40</f>
        <v>0</v>
      </c>
      <c r="R38" s="27">
        <f>'Zestawienie ofert z punktacją'!AX40</f>
        <v>0</v>
      </c>
      <c r="S38" s="27">
        <f>'Zestawienie ofert z punktacją'!BA40</f>
        <v>0</v>
      </c>
      <c r="T38" s="27">
        <f>'Zestawienie ofert z punktacją'!BD40</f>
        <v>0</v>
      </c>
      <c r="U38" s="27">
        <f>'Zestawienie ofert z punktacją'!BG40</f>
        <v>0</v>
      </c>
      <c r="V38" s="27">
        <f>'Zestawienie ofert z punktacją'!BJ40</f>
        <v>0</v>
      </c>
      <c r="W38" s="27">
        <f>'Zestawienie ofert z punktacją'!BM40</f>
        <v>0</v>
      </c>
      <c r="X38" s="27">
        <f>'Zestawienie ofert z punktacją'!BP40</f>
        <v>0</v>
      </c>
      <c r="Y38" s="27">
        <f>'Zestawienie ofert z punktacją'!BS40</f>
        <v>0</v>
      </c>
      <c r="Z38" s="27">
        <f>'Zestawienie ofert z punktacją'!BV40</f>
        <v>0</v>
      </c>
      <c r="AA38" s="27">
        <f>'Zestawienie ofert z punktacją'!BY40</f>
        <v>0</v>
      </c>
      <c r="AB38" s="27">
        <f>'Zestawienie ofert z punktacją'!CB40</f>
        <v>0</v>
      </c>
      <c r="AC38" s="27">
        <f>'Zestawienie ofert z punktacją'!CE40</f>
        <v>0</v>
      </c>
      <c r="AD38" s="27">
        <f>'Zestawienie ofert z punktacją'!CH40</f>
        <v>83.43096234309624</v>
      </c>
      <c r="AE38" s="27">
        <f>'Zestawienie ofert z punktacją'!CK40</f>
        <v>0</v>
      </c>
      <c r="AF38" s="27">
        <f>'Zestawienie ofert z punktacją'!CN40</f>
        <v>0</v>
      </c>
      <c r="AG38" s="27">
        <f>'Zestawienie ofert z punktacją'!CQ40</f>
        <v>0</v>
      </c>
      <c r="AH38" s="27">
        <f>'Zestawienie ofert z punktacją'!CT40</f>
        <v>0</v>
      </c>
      <c r="AI38" s="27">
        <f>'Zestawienie ofert z punktacją'!CW40</f>
        <v>0</v>
      </c>
      <c r="AJ38" s="27">
        <f>'Zestawienie ofert z punktacją'!CZ40</f>
        <v>0</v>
      </c>
      <c r="AK38" s="27">
        <f>'Zestawienie ofert z punktacją'!DC40</f>
        <v>0</v>
      </c>
      <c r="AL38" s="27">
        <f>'Zestawienie ofert z punktacją'!DF40</f>
        <v>0</v>
      </c>
      <c r="AM38" s="27">
        <f>'Zestawienie ofert z punktacją'!DI40</f>
        <v>0</v>
      </c>
      <c r="AN38" s="27">
        <f>'Zestawienie ofert z punktacją'!DL40</f>
        <v>0</v>
      </c>
      <c r="AO38" s="39">
        <f>'Zestawienie ofert z punktacją'!DO40</f>
        <v>100</v>
      </c>
      <c r="AP38" s="27">
        <f>'Zestawienie ofert z punktacją'!DR40</f>
        <v>0</v>
      </c>
      <c r="AQ38" s="27">
        <f>'Zestawienie ofert z punktacją'!DU40</f>
        <v>0</v>
      </c>
    </row>
    <row r="39" spans="2:43" ht="12.75">
      <c r="B39" s="10">
        <v>34</v>
      </c>
      <c r="C39" s="40">
        <f>'Zestawienie ofert z punktacją'!E41</f>
        <v>0</v>
      </c>
      <c r="D39" s="27">
        <f>'Zestawienie ofert z punktacją'!H41</f>
        <v>68.18259531543855</v>
      </c>
      <c r="E39" s="27">
        <f>'Zestawienie ofert z punktacją'!K41</f>
        <v>0</v>
      </c>
      <c r="F39" s="27">
        <f>'Zestawienie ofert z punktacją'!N41</f>
        <v>0</v>
      </c>
      <c r="G39" s="27">
        <f>'Zestawienie ofert z punktacją'!Q41</f>
        <v>0</v>
      </c>
      <c r="H39" s="27">
        <f>'Zestawienie ofert z punktacją'!T41</f>
        <v>79.91983967935873</v>
      </c>
      <c r="I39" s="27">
        <f>'Zestawienie ofert z punktacją'!W41</f>
        <v>0</v>
      </c>
      <c r="J39" s="27">
        <f>'Zestawienie ofert z punktacją'!Z41</f>
        <v>0</v>
      </c>
      <c r="K39" s="27">
        <f>'Zestawienie ofert z punktacją'!AC41</f>
        <v>0</v>
      </c>
      <c r="L39" s="27">
        <f>'Zestawienie ofert z punktacją'!AF41</f>
        <v>0</v>
      </c>
      <c r="M39" s="27">
        <f>'Zestawienie ofert z punktacją'!AI41</f>
        <v>0</v>
      </c>
      <c r="N39" s="27">
        <f>'Zestawienie ofert z punktacją'!AL41</f>
        <v>0</v>
      </c>
      <c r="O39" s="27">
        <f>'Zestawienie ofert z punktacją'!AO41</f>
        <v>0</v>
      </c>
      <c r="P39" s="27">
        <f>'Zestawienie ofert z punktacją'!AR41</f>
        <v>0</v>
      </c>
      <c r="Q39" s="27">
        <f>'Zestawienie ofert z punktacją'!AU41</f>
        <v>0</v>
      </c>
      <c r="R39" s="27">
        <f>'Zestawienie ofert z punktacją'!AX41</f>
        <v>0</v>
      </c>
      <c r="S39" s="27">
        <f>'Zestawienie ofert z punktacją'!BA41</f>
        <v>0</v>
      </c>
      <c r="T39" s="27">
        <f>'Zestawienie ofert z punktacją'!BD41</f>
        <v>0</v>
      </c>
      <c r="U39" s="27">
        <f>'Zestawienie ofert z punktacją'!BG41</f>
        <v>0</v>
      </c>
      <c r="V39" s="27">
        <f>'Zestawienie ofert z punktacją'!BJ41</f>
        <v>0</v>
      </c>
      <c r="W39" s="27">
        <f>'Zestawienie ofert z punktacją'!BM41</f>
        <v>0</v>
      </c>
      <c r="X39" s="27">
        <f>'Zestawienie ofert z punktacją'!BP41</f>
        <v>0</v>
      </c>
      <c r="Y39" s="27">
        <f>'Zestawienie ofert z punktacją'!BS41</f>
        <v>0</v>
      </c>
      <c r="Z39" s="27">
        <f>'Zestawienie ofert z punktacją'!BV41</f>
        <v>0</v>
      </c>
      <c r="AA39" s="27">
        <f>'Zestawienie ofert z punktacją'!BY41</f>
        <v>0</v>
      </c>
      <c r="AB39" s="27">
        <f>'Zestawienie ofert z punktacją'!CB41</f>
        <v>0</v>
      </c>
      <c r="AC39" s="27">
        <f>'Zestawienie ofert z punktacją'!CE41</f>
        <v>0</v>
      </c>
      <c r="AD39" s="27">
        <f>'Zestawienie ofert z punktacją'!CH41</f>
        <v>83.43096234309624</v>
      </c>
      <c r="AE39" s="27">
        <f>'Zestawienie ofert z punktacją'!CK41</f>
        <v>0</v>
      </c>
      <c r="AF39" s="27">
        <f>'Zestawienie ofert z punktacją'!CN41</f>
        <v>0</v>
      </c>
      <c r="AG39" s="27">
        <f>'Zestawienie ofert z punktacją'!CQ41</f>
        <v>0</v>
      </c>
      <c r="AH39" s="27">
        <f>'Zestawienie ofert z punktacją'!CT41</f>
        <v>0</v>
      </c>
      <c r="AI39" s="27">
        <f>'Zestawienie ofert z punktacją'!CW41</f>
        <v>0</v>
      </c>
      <c r="AJ39" s="27">
        <f>'Zestawienie ofert z punktacją'!CZ41</f>
        <v>0</v>
      </c>
      <c r="AK39" s="27">
        <f>'Zestawienie ofert z punktacją'!DC41</f>
        <v>0</v>
      </c>
      <c r="AL39" s="27">
        <f>'Zestawienie ofert z punktacją'!DF41</f>
        <v>0</v>
      </c>
      <c r="AM39" s="27">
        <f>'Zestawienie ofert z punktacją'!DI41</f>
        <v>0</v>
      </c>
      <c r="AN39" s="27">
        <f>'Zestawienie ofert z punktacją'!DL41</f>
        <v>0</v>
      </c>
      <c r="AO39" s="39">
        <f>'Zestawienie ofert z punktacją'!DO41</f>
        <v>100</v>
      </c>
      <c r="AP39" s="27">
        <f>'Zestawienie ofert z punktacją'!DR41</f>
        <v>0</v>
      </c>
      <c r="AQ39" s="27">
        <f>'Zestawienie ofert z punktacją'!DU41</f>
        <v>0</v>
      </c>
    </row>
    <row r="40" spans="2:43" ht="12.75">
      <c r="B40" s="10">
        <v>35</v>
      </c>
      <c r="C40" s="40">
        <f>'Zestawienie ofert z punktacją'!E42</f>
        <v>0</v>
      </c>
      <c r="D40" s="27">
        <f>'Zestawienie ofert z punktacją'!H42</f>
        <v>68.18259531543855</v>
      </c>
      <c r="E40" s="27">
        <f>'Zestawienie ofert z punktacją'!K42</f>
        <v>0</v>
      </c>
      <c r="F40" s="27">
        <f>'Zestawienie ofert z punktacją'!N42</f>
        <v>0</v>
      </c>
      <c r="G40" s="27">
        <f>'Zestawienie ofert z punktacją'!Q42</f>
        <v>0</v>
      </c>
      <c r="H40" s="27">
        <f>'Zestawienie ofert z punktacją'!T42</f>
        <v>79.91983967935873</v>
      </c>
      <c r="I40" s="27">
        <f>'Zestawienie ofert z punktacją'!W42</f>
        <v>0</v>
      </c>
      <c r="J40" s="27">
        <f>'Zestawienie ofert z punktacją'!Z42</f>
        <v>0</v>
      </c>
      <c r="K40" s="27">
        <f>'Zestawienie ofert z punktacją'!AC42</f>
        <v>0</v>
      </c>
      <c r="L40" s="27">
        <f>'Zestawienie ofert z punktacją'!AF42</f>
        <v>0</v>
      </c>
      <c r="M40" s="27">
        <f>'Zestawienie ofert z punktacją'!AI42</f>
        <v>0</v>
      </c>
      <c r="N40" s="27">
        <f>'Zestawienie ofert z punktacją'!AL42</f>
        <v>0</v>
      </c>
      <c r="O40" s="27">
        <f>'Zestawienie ofert z punktacją'!AO42</f>
        <v>0</v>
      </c>
      <c r="P40" s="27">
        <f>'Zestawienie ofert z punktacją'!AR42</f>
        <v>0</v>
      </c>
      <c r="Q40" s="27">
        <f>'Zestawienie ofert z punktacją'!AU42</f>
        <v>0</v>
      </c>
      <c r="R40" s="27">
        <f>'Zestawienie ofert z punktacją'!AX42</f>
        <v>68.75862068965517</v>
      </c>
      <c r="S40" s="27">
        <f>'Zestawienie ofert z punktacją'!BA42</f>
        <v>0</v>
      </c>
      <c r="T40" s="27">
        <f>'Zestawienie ofert z punktacją'!BD42</f>
        <v>0</v>
      </c>
      <c r="U40" s="27">
        <f>'Zestawienie ofert z punktacją'!BG42</f>
        <v>0</v>
      </c>
      <c r="V40" s="27">
        <f>'Zestawienie ofert z punktacją'!BJ42</f>
        <v>0</v>
      </c>
      <c r="W40" s="27">
        <f>'Zestawienie ofert z punktacją'!BM42</f>
        <v>0</v>
      </c>
      <c r="X40" s="27">
        <f>'Zestawienie ofert z punktacją'!BP42</f>
        <v>0</v>
      </c>
      <c r="Y40" s="27">
        <f>'Zestawienie ofert z punktacją'!BS42</f>
        <v>0</v>
      </c>
      <c r="Z40" s="27">
        <f>'Zestawienie ofert z punktacją'!BV42</f>
        <v>0</v>
      </c>
      <c r="AA40" s="27">
        <f>'Zestawienie ofert z punktacją'!BY42</f>
        <v>0</v>
      </c>
      <c r="AB40" s="27">
        <f>'Zestawienie ofert z punktacją'!CB42</f>
        <v>0</v>
      </c>
      <c r="AC40" s="27">
        <f>'Zestawienie ofert z punktacją'!CE42</f>
        <v>0</v>
      </c>
      <c r="AD40" s="27">
        <f>'Zestawienie ofert z punktacją'!CH42</f>
        <v>83.43096234309624</v>
      </c>
      <c r="AE40" s="27">
        <f>'Zestawienie ofert z punktacją'!CK42</f>
        <v>0</v>
      </c>
      <c r="AF40" s="27">
        <f>'Zestawienie ofert z punktacją'!CN42</f>
        <v>0</v>
      </c>
      <c r="AG40" s="27">
        <f>'Zestawienie ofert z punktacją'!CQ42</f>
        <v>0</v>
      </c>
      <c r="AH40" s="27">
        <f>'Zestawienie ofert z punktacją'!CT42</f>
        <v>0</v>
      </c>
      <c r="AI40" s="27">
        <f>'Zestawienie ofert z punktacją'!CW42</f>
        <v>0</v>
      </c>
      <c r="AJ40" s="27">
        <f>'Zestawienie ofert z punktacją'!CZ42</f>
        <v>0</v>
      </c>
      <c r="AK40" s="27">
        <f>'Zestawienie ofert z punktacją'!DC42</f>
        <v>0</v>
      </c>
      <c r="AL40" s="27">
        <f>'Zestawienie ofert z punktacją'!DF42</f>
        <v>0</v>
      </c>
      <c r="AM40" s="27">
        <f>'Zestawienie ofert z punktacją'!DI42</f>
        <v>0</v>
      </c>
      <c r="AN40" s="27">
        <f>'Zestawienie ofert z punktacją'!DL42</f>
        <v>0</v>
      </c>
      <c r="AO40" s="39">
        <f>'Zestawienie ofert z punktacją'!DO42</f>
        <v>100</v>
      </c>
      <c r="AP40" s="27">
        <f>'Zestawienie ofert z punktacją'!DR42</f>
        <v>0</v>
      </c>
      <c r="AQ40" s="27">
        <f>'Zestawienie ofert z punktacją'!DU42</f>
        <v>0</v>
      </c>
    </row>
    <row r="41" spans="2:43" ht="12.75">
      <c r="B41" s="10">
        <v>36</v>
      </c>
      <c r="C41" s="40">
        <f>'Zestawienie ofert z punktacją'!E43</f>
        <v>0</v>
      </c>
      <c r="D41" s="27">
        <f>'Zestawienie ofert z punktacją'!H43</f>
        <v>79.8078847308385</v>
      </c>
      <c r="E41" s="27">
        <f>'Zestawienie ofert z punktacją'!K43</f>
        <v>0</v>
      </c>
      <c r="F41" s="27">
        <f>'Zestawienie ofert z punktacją'!N43</f>
        <v>0</v>
      </c>
      <c r="G41" s="27">
        <f>'Zestawienie ofert z punktacją'!Q43</f>
        <v>0</v>
      </c>
      <c r="H41" s="27">
        <f>'Zestawienie ofert z punktacją'!T43</f>
        <v>79.91983967935872</v>
      </c>
      <c r="I41" s="27">
        <f>'Zestawienie ofert z punktacją'!W43</f>
        <v>0</v>
      </c>
      <c r="J41" s="27">
        <f>'Zestawienie ofert z punktacją'!Z43</f>
        <v>0</v>
      </c>
      <c r="K41" s="27">
        <f>'Zestawienie ofert z punktacją'!AC43</f>
        <v>56.80102549494374</v>
      </c>
      <c r="L41" s="27">
        <f>'Zestawienie ofert z punktacją'!AF43</f>
        <v>0</v>
      </c>
      <c r="M41" s="27">
        <f>'Zestawienie ofert z punktacją'!AI43</f>
        <v>0</v>
      </c>
      <c r="N41" s="27">
        <f>'Zestawienie ofert z punktacją'!AL43</f>
        <v>0</v>
      </c>
      <c r="O41" s="27">
        <f>'Zestawienie ofert z punktacją'!AO43</f>
        <v>0</v>
      </c>
      <c r="P41" s="27">
        <f>'Zestawienie ofert z punktacją'!AR43</f>
        <v>0</v>
      </c>
      <c r="Q41" s="27">
        <f>'Zestawienie ofert z punktacją'!AU43</f>
        <v>0</v>
      </c>
      <c r="R41" s="27">
        <f>'Zestawienie ofert z punktacją'!AX43</f>
        <v>0</v>
      </c>
      <c r="S41" s="27">
        <f>'Zestawienie ofert z punktacją'!BA43</f>
        <v>0</v>
      </c>
      <c r="T41" s="27">
        <f>'Zestawienie ofert z punktacją'!BD43</f>
        <v>0</v>
      </c>
      <c r="U41" s="27">
        <f>'Zestawienie ofert z punktacją'!BG43</f>
        <v>0</v>
      </c>
      <c r="V41" s="27">
        <f>'Zestawienie ofert z punktacją'!BJ43</f>
        <v>0</v>
      </c>
      <c r="W41" s="27">
        <f>'Zestawienie ofert z punktacją'!BM43</f>
        <v>0</v>
      </c>
      <c r="X41" s="27">
        <f>'Zestawienie ofert z punktacją'!BP43</f>
        <v>0</v>
      </c>
      <c r="Y41" s="27">
        <f>'Zestawienie ofert z punktacją'!BS43</f>
        <v>0</v>
      </c>
      <c r="Z41" s="27">
        <f>'Zestawienie ofert z punktacją'!BV43</f>
        <v>0</v>
      </c>
      <c r="AA41" s="27">
        <f>'Zestawienie ofert z punktacją'!BY43</f>
        <v>0</v>
      </c>
      <c r="AB41" s="27">
        <f>'Zestawienie ofert z punktacją'!CB43</f>
        <v>0</v>
      </c>
      <c r="AC41" s="27">
        <f>'Zestawienie ofert z punktacją'!CE43</f>
        <v>0</v>
      </c>
      <c r="AD41" s="27">
        <f>'Zestawienie ofert z punktacją'!CH43</f>
        <v>83.43096234309623</v>
      </c>
      <c r="AE41" s="27">
        <f>'Zestawienie ofert z punktacją'!CK43</f>
        <v>0</v>
      </c>
      <c r="AF41" s="27">
        <f>'Zestawienie ofert z punktacją'!CN43</f>
        <v>0</v>
      </c>
      <c r="AG41" s="27">
        <f>'Zestawienie ofert z punktacją'!CQ43</f>
        <v>66.46666666666667</v>
      </c>
      <c r="AH41" s="27">
        <f>'Zestawienie ofert z punktacją'!CT43</f>
        <v>0</v>
      </c>
      <c r="AI41" s="27">
        <f>'Zestawienie ofert z punktacją'!CW43</f>
        <v>0</v>
      </c>
      <c r="AJ41" s="27">
        <f>'Zestawienie ofert z punktacją'!CZ43</f>
        <v>0</v>
      </c>
      <c r="AK41" s="27">
        <f>'Zestawienie ofert z punktacją'!DC43</f>
        <v>0</v>
      </c>
      <c r="AL41" s="27">
        <f>'Zestawienie ofert z punktacją'!DF43</f>
        <v>0</v>
      </c>
      <c r="AM41" s="27">
        <f>'Zestawienie ofert z punktacją'!DI43</f>
        <v>0</v>
      </c>
      <c r="AN41" s="27">
        <f>'Zestawienie ofert z punktacją'!DL43</f>
        <v>0</v>
      </c>
      <c r="AO41" s="39">
        <f>'Zestawienie ofert z punktacją'!DO43</f>
        <v>100</v>
      </c>
      <c r="AP41" s="27">
        <f>'Zestawienie ofert z punktacją'!DR43</f>
        <v>0</v>
      </c>
      <c r="AQ41" s="27">
        <f>'Zestawienie ofert z punktacją'!DU43</f>
        <v>0</v>
      </c>
    </row>
    <row r="42" spans="2:43" ht="12.75">
      <c r="B42" s="10">
        <v>37</v>
      </c>
      <c r="C42" s="39">
        <f>'Zestawienie ofert z punktacją'!E44</f>
        <v>100</v>
      </c>
      <c r="D42" s="27">
        <f>'Zestawienie ofert z punktacją'!H44</f>
        <v>79.64778867320392</v>
      </c>
      <c r="E42" s="27">
        <f>'Zestawienie ofert z punktacją'!K44</f>
        <v>0</v>
      </c>
      <c r="F42" s="27">
        <f>'Zestawienie ofert z punktacją'!N44</f>
        <v>0</v>
      </c>
      <c r="G42" s="27">
        <f>'Zestawienie ofert z punktacją'!Q44</f>
        <v>0</v>
      </c>
      <c r="H42" s="27">
        <f>'Zestawienie ofert z punktacją'!T44</f>
        <v>79.75951903807615</v>
      </c>
      <c r="I42" s="27">
        <f>'Zestawienie ofert z punktacją'!W44</f>
        <v>0</v>
      </c>
      <c r="J42" s="27">
        <f>'Zestawienie ofert z punktacją'!Z44</f>
        <v>0</v>
      </c>
      <c r="K42" s="27">
        <f>'Zestawienie ofert z punktacją'!AC44</f>
        <v>0</v>
      </c>
      <c r="L42" s="27">
        <f>'Zestawienie ofert z punktacją'!AF44</f>
        <v>0</v>
      </c>
      <c r="M42" s="27">
        <f>'Zestawienie ofert z punktacją'!AI44</f>
        <v>0</v>
      </c>
      <c r="N42" s="27">
        <f>'Zestawienie ofert z punktacją'!AL44</f>
        <v>0</v>
      </c>
      <c r="O42" s="27">
        <f>'Zestawienie ofert z punktacją'!AO44</f>
        <v>0</v>
      </c>
      <c r="P42" s="27">
        <f>'Zestawienie ofert z punktacją'!AR44</f>
        <v>0</v>
      </c>
      <c r="Q42" s="27">
        <f>'Zestawienie ofert z punktacją'!AU44</f>
        <v>0</v>
      </c>
      <c r="R42" s="27">
        <f>'Zestawienie ofert z punktacją'!AX44</f>
        <v>0</v>
      </c>
      <c r="S42" s="27">
        <f>'Zestawienie ofert z punktacją'!BA44</f>
        <v>0</v>
      </c>
      <c r="T42" s="27">
        <f>'Zestawienie ofert z punktacją'!BD44</f>
        <v>0</v>
      </c>
      <c r="U42" s="27">
        <f>'Zestawienie ofert z punktacją'!BG44</f>
        <v>0</v>
      </c>
      <c r="V42" s="27">
        <f>'Zestawienie ofert z punktacją'!BJ44</f>
        <v>0</v>
      </c>
      <c r="W42" s="27">
        <f>'Zestawienie ofert z punktacją'!BM44</f>
        <v>0</v>
      </c>
      <c r="X42" s="27">
        <f>'Zestawienie ofert z punktacją'!BP44</f>
        <v>0</v>
      </c>
      <c r="Y42" s="27">
        <f>'Zestawienie ofert z punktacją'!BS44</f>
        <v>0</v>
      </c>
      <c r="Z42" s="27">
        <f>'Zestawienie ofert z punktacją'!BV44</f>
        <v>0</v>
      </c>
      <c r="AA42" s="27">
        <f>'Zestawienie ofert z punktacją'!BY44</f>
        <v>0</v>
      </c>
      <c r="AB42" s="27">
        <f>'Zestawienie ofert z punktacją'!CB44</f>
        <v>0</v>
      </c>
      <c r="AC42" s="27">
        <f>'Zestawienie ofert z punktacją'!CE44</f>
        <v>0</v>
      </c>
      <c r="AD42" s="27">
        <f>'Zestawienie ofert z punktacją'!CH44</f>
        <v>83.26359832635984</v>
      </c>
      <c r="AE42" s="27">
        <f>'Zestawienie ofert z punktacją'!CK44</f>
        <v>0</v>
      </c>
      <c r="AF42" s="27">
        <f>'Zestawienie ofert z punktacją'!CN44</f>
        <v>0</v>
      </c>
      <c r="AG42" s="27">
        <f>'Zestawienie ofert z punktacją'!CQ44</f>
        <v>0</v>
      </c>
      <c r="AH42" s="27">
        <f>'Zestawienie ofert z punktacją'!CT44</f>
        <v>0</v>
      </c>
      <c r="AI42" s="27">
        <f>'Zestawienie ofert z punktacją'!CW44</f>
        <v>72.36363636363636</v>
      </c>
      <c r="AJ42" s="27">
        <f>'Zestawienie ofert z punktacją'!CZ44</f>
        <v>0</v>
      </c>
      <c r="AK42" s="27">
        <f>'Zestawienie ofert z punktacją'!DC44</f>
        <v>0</v>
      </c>
      <c r="AL42" s="27">
        <f>'Zestawienie ofert z punktacją'!DF44</f>
        <v>0</v>
      </c>
      <c r="AM42" s="27">
        <f>'Zestawienie ofert z punktacją'!DI44</f>
        <v>0</v>
      </c>
      <c r="AN42" s="27">
        <f>'Zestawienie ofert z punktacją'!DL44</f>
        <v>0</v>
      </c>
      <c r="AO42" s="27">
        <f>'Zestawienie ofert z punktacją'!DO44</f>
        <v>99.79939819458374</v>
      </c>
      <c r="AP42" s="27">
        <f>'Zestawienie ofert z punktacją'!DR44</f>
        <v>0</v>
      </c>
      <c r="AQ42" s="27">
        <f>'Zestawienie ofert z punktacją'!DU44</f>
        <v>0</v>
      </c>
    </row>
    <row r="43" spans="2:43" ht="12.75">
      <c r="B43" s="10">
        <v>38</v>
      </c>
      <c r="C43" s="39">
        <f>'Zestawienie ofert z punktacją'!E45</f>
        <v>100</v>
      </c>
      <c r="D43" s="27">
        <f>'Zestawienie ofert z punktacją'!H45</f>
        <v>79.64778867320392</v>
      </c>
      <c r="E43" s="27">
        <f>'Zestawienie ofert z punktacją'!K45</f>
        <v>0</v>
      </c>
      <c r="F43" s="27">
        <f>'Zestawienie ofert z punktacją'!N45</f>
        <v>0</v>
      </c>
      <c r="G43" s="27">
        <f>'Zestawienie ofert z punktacją'!Q45</f>
        <v>0</v>
      </c>
      <c r="H43" s="27">
        <f>'Zestawienie ofert z punktacją'!T45</f>
        <v>79.75951903807615</v>
      </c>
      <c r="I43" s="27">
        <f>'Zestawienie ofert z punktacją'!W45</f>
        <v>0</v>
      </c>
      <c r="J43" s="27">
        <f>'Zestawienie ofert z punktacją'!Z45</f>
        <v>0</v>
      </c>
      <c r="K43" s="27">
        <f>'Zestawienie ofert z punktacją'!AC45</f>
        <v>0</v>
      </c>
      <c r="L43" s="27">
        <f>'Zestawienie ofert z punktacją'!AF45</f>
        <v>0</v>
      </c>
      <c r="M43" s="27">
        <f>'Zestawienie ofert z punktacją'!AI45</f>
        <v>0</v>
      </c>
      <c r="N43" s="27">
        <f>'Zestawienie ofert z punktacją'!AL45</f>
        <v>0</v>
      </c>
      <c r="O43" s="27">
        <f>'Zestawienie ofert z punktacją'!AO45</f>
        <v>0</v>
      </c>
      <c r="P43" s="27">
        <f>'Zestawienie ofert z punktacją'!AR45</f>
        <v>0</v>
      </c>
      <c r="Q43" s="27">
        <f>'Zestawienie ofert z punktacją'!AU45</f>
        <v>0</v>
      </c>
      <c r="R43" s="27">
        <f>'Zestawienie ofert z punktacją'!AX45</f>
        <v>0</v>
      </c>
      <c r="S43" s="27">
        <f>'Zestawienie ofert z punktacją'!BA45</f>
        <v>0</v>
      </c>
      <c r="T43" s="27">
        <f>'Zestawienie ofert z punktacją'!BD45</f>
        <v>0</v>
      </c>
      <c r="U43" s="27">
        <f>'Zestawienie ofert z punktacją'!BG45</f>
        <v>0</v>
      </c>
      <c r="V43" s="27">
        <f>'Zestawienie ofert z punktacją'!BJ45</f>
        <v>0</v>
      </c>
      <c r="W43" s="27">
        <f>'Zestawienie ofert z punktacją'!BM45</f>
        <v>0</v>
      </c>
      <c r="X43" s="27">
        <f>'Zestawienie ofert z punktacją'!BP45</f>
        <v>0</v>
      </c>
      <c r="Y43" s="27">
        <f>'Zestawienie ofert z punktacją'!BS45</f>
        <v>0</v>
      </c>
      <c r="Z43" s="27">
        <f>'Zestawienie ofert z punktacją'!BV45</f>
        <v>0</v>
      </c>
      <c r="AA43" s="27">
        <f>'Zestawienie ofert z punktacją'!BY45</f>
        <v>0</v>
      </c>
      <c r="AB43" s="27">
        <f>'Zestawienie ofert z punktacją'!CB45</f>
        <v>0</v>
      </c>
      <c r="AC43" s="27">
        <f>'Zestawienie ofert z punktacją'!CE45</f>
        <v>0</v>
      </c>
      <c r="AD43" s="27">
        <f>'Zestawienie ofert z punktacją'!CH45</f>
        <v>83.26359832635984</v>
      </c>
      <c r="AE43" s="27">
        <f>'Zestawienie ofert z punktacją'!CK45</f>
        <v>0</v>
      </c>
      <c r="AF43" s="27">
        <f>'Zestawienie ofert z punktacją'!CN45</f>
        <v>0</v>
      </c>
      <c r="AG43" s="27">
        <f>'Zestawienie ofert z punktacją'!CQ45</f>
        <v>0</v>
      </c>
      <c r="AH43" s="27">
        <f>'Zestawienie ofert z punktacją'!CT45</f>
        <v>0</v>
      </c>
      <c r="AI43" s="27">
        <f>'Zestawienie ofert z punktacją'!CW45</f>
        <v>0</v>
      </c>
      <c r="AJ43" s="27">
        <f>'Zestawienie ofert z punktacją'!CZ45</f>
        <v>0</v>
      </c>
      <c r="AK43" s="27">
        <f>'Zestawienie ofert z punktacją'!DC45</f>
        <v>0</v>
      </c>
      <c r="AL43" s="27">
        <f>'Zestawienie ofert z punktacją'!DF45</f>
        <v>0</v>
      </c>
      <c r="AM43" s="27">
        <f>'Zestawienie ofert z punktacją'!DI45</f>
        <v>54.84359928345046</v>
      </c>
      <c r="AN43" s="27">
        <f>'Zestawienie ofert z punktacją'!DL45</f>
        <v>0</v>
      </c>
      <c r="AO43" s="27">
        <f>'Zestawienie ofert z punktacją'!DO45</f>
        <v>99.79939819458374</v>
      </c>
      <c r="AP43" s="27">
        <f>'Zestawienie ofert z punktacją'!DR45</f>
        <v>0</v>
      </c>
      <c r="AQ43" s="27">
        <f>'Zestawienie ofert z punktacją'!DU45</f>
        <v>0</v>
      </c>
    </row>
    <row r="44" spans="2:43" ht="12.75">
      <c r="B44" s="10">
        <v>39</v>
      </c>
      <c r="C44" s="39">
        <f>'Zestawienie ofert z punktacją'!E46</f>
        <v>100</v>
      </c>
      <c r="D44" s="27">
        <f>'Zestawienie ofert z punktacją'!H46</f>
        <v>72.40312897944334</v>
      </c>
      <c r="E44" s="27">
        <f>'Zestawienie ofert z punktacją'!K46</f>
        <v>0</v>
      </c>
      <c r="F44" s="27">
        <f>'Zestawienie ofert z punktacją'!N46</f>
        <v>0</v>
      </c>
      <c r="G44" s="27">
        <f>'Zestawienie ofert z punktacją'!Q46</f>
        <v>0</v>
      </c>
      <c r="H44" s="27">
        <f>'Zestawienie ofert z punktacją'!T46</f>
        <v>79.75951903807615</v>
      </c>
      <c r="I44" s="27">
        <f>'Zestawienie ofert z punktacją'!W46</f>
        <v>0</v>
      </c>
      <c r="J44" s="27">
        <f>'Zestawienie ofert z punktacją'!Z46</f>
        <v>0</v>
      </c>
      <c r="K44" s="27">
        <f>'Zestawienie ofert z punktacją'!AC46</f>
        <v>0</v>
      </c>
      <c r="L44" s="27">
        <f>'Zestawienie ofert z punktacją'!AF46</f>
        <v>0</v>
      </c>
      <c r="M44" s="27">
        <f>'Zestawienie ofert z punktacją'!AI46</f>
        <v>0</v>
      </c>
      <c r="N44" s="27">
        <f>'Zestawienie ofert z punktacją'!AL46</f>
        <v>0</v>
      </c>
      <c r="O44" s="27">
        <f>'Zestawienie ofert z punktacją'!AO46</f>
        <v>0</v>
      </c>
      <c r="P44" s="27">
        <f>'Zestawienie ofert z punktacją'!AR46</f>
        <v>0</v>
      </c>
      <c r="Q44" s="27">
        <f>'Zestawienie ofert z punktacją'!AU46</f>
        <v>0</v>
      </c>
      <c r="R44" s="27">
        <f>'Zestawienie ofert z punktacją'!AX46</f>
        <v>0</v>
      </c>
      <c r="S44" s="27">
        <f>'Zestawienie ofert z punktacją'!BA46</f>
        <v>0</v>
      </c>
      <c r="T44" s="27">
        <f>'Zestawienie ofert z punktacją'!BD46</f>
        <v>0</v>
      </c>
      <c r="U44" s="27">
        <f>'Zestawienie ofert z punktacją'!BG46</f>
        <v>0</v>
      </c>
      <c r="V44" s="27">
        <f>'Zestawienie ofert z punktacją'!BJ46</f>
        <v>0</v>
      </c>
      <c r="W44" s="27">
        <f>'Zestawienie ofert z punktacją'!BM46</f>
        <v>0</v>
      </c>
      <c r="X44" s="27">
        <f>'Zestawienie ofert z punktacją'!BP46</f>
        <v>0</v>
      </c>
      <c r="Y44" s="27">
        <f>'Zestawienie ofert z punktacją'!BS46</f>
        <v>0</v>
      </c>
      <c r="Z44" s="27">
        <f>'Zestawienie ofert z punktacją'!BV46</f>
        <v>0</v>
      </c>
      <c r="AA44" s="27">
        <f>'Zestawienie ofert z punktacją'!BY46</f>
        <v>0</v>
      </c>
      <c r="AB44" s="27">
        <f>'Zestawienie ofert z punktacją'!CB46</f>
        <v>0</v>
      </c>
      <c r="AC44" s="27">
        <f>'Zestawienie ofert z punktacją'!CE46</f>
        <v>0</v>
      </c>
      <c r="AD44" s="27">
        <f>'Zestawienie ofert z punktacją'!CH46</f>
        <v>83.26359832635984</v>
      </c>
      <c r="AE44" s="27">
        <f>'Zestawienie ofert z punktacją'!CK46</f>
        <v>0</v>
      </c>
      <c r="AF44" s="27">
        <f>'Zestawienie ofert z punktacją'!CN46</f>
        <v>0</v>
      </c>
      <c r="AG44" s="27">
        <f>'Zestawienie ofert z punktacją'!CQ46</f>
        <v>0</v>
      </c>
      <c r="AH44" s="27">
        <f>'Zestawienie ofert z punktacją'!CT46</f>
        <v>0</v>
      </c>
      <c r="AI44" s="27">
        <f>'Zestawienie ofert z punktacją'!CW46</f>
        <v>0</v>
      </c>
      <c r="AJ44" s="27">
        <f>'Zestawienie ofert z punktacją'!CZ46</f>
        <v>0</v>
      </c>
      <c r="AK44" s="27">
        <f>'Zestawienie ofert z punktacją'!DC46</f>
        <v>0</v>
      </c>
      <c r="AL44" s="27">
        <f>'Zestawienie ofert z punktacją'!DF46</f>
        <v>0</v>
      </c>
      <c r="AM44" s="27">
        <f>'Zestawienie ofert z punktacją'!DI46</f>
        <v>0</v>
      </c>
      <c r="AN44" s="27">
        <f>'Zestawienie ofert z punktacją'!DL46</f>
        <v>0</v>
      </c>
      <c r="AO44" s="27">
        <f>'Zestawienie ofert z punktacją'!DO46</f>
        <v>99.79939819458376</v>
      </c>
      <c r="AP44" s="27">
        <f>'Zestawienie ofert z punktacją'!DR46</f>
        <v>0</v>
      </c>
      <c r="AQ44" s="27">
        <f>'Zestawienie ofert z punktacją'!DU46</f>
        <v>0</v>
      </c>
    </row>
    <row r="45" spans="2:43" ht="12.75">
      <c r="B45" s="28">
        <v>40</v>
      </c>
      <c r="C45" s="39">
        <f>'Zestawienie ofert z punktacją'!E47</f>
        <v>100</v>
      </c>
      <c r="D45" s="27">
        <f>'Zestawienie ofert z punktacją'!H47</f>
        <v>79.64778867320392</v>
      </c>
      <c r="E45" s="27">
        <f>'Zestawienie ofert z punktacją'!K47</f>
        <v>0</v>
      </c>
      <c r="F45" s="27">
        <f>'Zestawienie ofert z punktacją'!N47</f>
        <v>0</v>
      </c>
      <c r="G45" s="27">
        <f>'Zestawienie ofert z punktacją'!Q47</f>
        <v>0</v>
      </c>
      <c r="H45" s="27">
        <f>'Zestawienie ofert z punktacją'!T47</f>
        <v>79.75951903807615</v>
      </c>
      <c r="I45" s="27">
        <f>'Zestawienie ofert z punktacją'!W47</f>
        <v>0</v>
      </c>
      <c r="J45" s="27">
        <f>'Zestawienie ofert z punktacją'!Z47</f>
        <v>0</v>
      </c>
      <c r="K45" s="27">
        <f>'Zestawienie ofert z punktacją'!AC47</f>
        <v>0</v>
      </c>
      <c r="L45" s="27">
        <f>'Zestawienie ofert z punktacją'!AF47</f>
        <v>0</v>
      </c>
      <c r="M45" s="27">
        <f>'Zestawienie ofert z punktacją'!AI47</f>
        <v>0</v>
      </c>
      <c r="N45" s="27">
        <f>'Zestawienie ofert z punktacją'!AL47</f>
        <v>0</v>
      </c>
      <c r="O45" s="27">
        <f>'Zestawienie ofert z punktacją'!AO47</f>
        <v>0</v>
      </c>
      <c r="P45" s="27">
        <f>'Zestawienie ofert z punktacją'!AR47</f>
        <v>0</v>
      </c>
      <c r="Q45" s="27">
        <f>'Zestawienie ofert z punktacją'!AU47</f>
        <v>0</v>
      </c>
      <c r="R45" s="27">
        <f>'Zestawienie ofert z punktacją'!AX47</f>
        <v>0</v>
      </c>
      <c r="S45" s="27">
        <f>'Zestawienie ofert z punktacją'!BA47</f>
        <v>0</v>
      </c>
      <c r="T45" s="27">
        <f>'Zestawienie ofert z punktacją'!BD47</f>
        <v>0</v>
      </c>
      <c r="U45" s="27">
        <f>'Zestawienie ofert z punktacją'!BG47</f>
        <v>0</v>
      </c>
      <c r="V45" s="27">
        <f>'Zestawienie ofert z punktacją'!BJ47</f>
        <v>0</v>
      </c>
      <c r="W45" s="27">
        <f>'Zestawienie ofert z punktacją'!BM47</f>
        <v>0</v>
      </c>
      <c r="X45" s="27">
        <f>'Zestawienie ofert z punktacją'!BP47</f>
        <v>0</v>
      </c>
      <c r="Y45" s="27">
        <f>'Zestawienie ofert z punktacją'!BS47</f>
        <v>0</v>
      </c>
      <c r="Z45" s="27">
        <f>'Zestawienie ofert z punktacją'!BV47</f>
        <v>0</v>
      </c>
      <c r="AA45" s="27">
        <f>'Zestawienie ofert z punktacją'!BY47</f>
        <v>0</v>
      </c>
      <c r="AB45" s="27">
        <f>'Zestawienie ofert z punktacją'!CB47</f>
        <v>0</v>
      </c>
      <c r="AC45" s="27">
        <f>'Zestawienie ofert z punktacją'!CE47</f>
        <v>0</v>
      </c>
      <c r="AD45" s="27">
        <f>'Zestawienie ofert z punktacją'!CH47</f>
        <v>83.26359832635984</v>
      </c>
      <c r="AE45" s="27">
        <f>'Zestawienie ofert z punktacją'!CK47</f>
        <v>0</v>
      </c>
      <c r="AF45" s="27">
        <f>'Zestawienie ofert z punktacją'!CN47</f>
        <v>0</v>
      </c>
      <c r="AG45" s="27">
        <f>'Zestawienie ofert z punktacją'!CQ47</f>
        <v>0</v>
      </c>
      <c r="AH45" s="27">
        <f>'Zestawienie ofert z punktacją'!CT47</f>
        <v>0</v>
      </c>
      <c r="AI45" s="27">
        <f>'Zestawienie ofert z punktacją'!CW47</f>
        <v>0</v>
      </c>
      <c r="AJ45" s="27">
        <f>'Zestawienie ofert z punktacją'!CZ47</f>
        <v>0</v>
      </c>
      <c r="AK45" s="27">
        <f>'Zestawienie ofert z punktacją'!DC47</f>
        <v>0</v>
      </c>
      <c r="AL45" s="27">
        <f>'Zestawienie ofert z punktacją'!DF47</f>
        <v>0</v>
      </c>
      <c r="AM45" s="27">
        <f>'Zestawienie ofert z punktacją'!DI47</f>
        <v>0</v>
      </c>
      <c r="AN45" s="27">
        <f>'Zestawienie ofert z punktacją'!DL47</f>
        <v>0</v>
      </c>
      <c r="AO45" s="27">
        <f>'Zestawienie ofert z punktacją'!DO47</f>
        <v>99.79939819458374</v>
      </c>
      <c r="AP45" s="27">
        <f>'Zestawienie ofert z punktacją'!DR47</f>
        <v>82.91666666666667</v>
      </c>
      <c r="AQ45" s="27">
        <f>'Zestawienie ofert z punktacją'!DU47</f>
        <v>0</v>
      </c>
    </row>
    <row r="46" spans="2:43" ht="12.75">
      <c r="B46" s="10">
        <v>41</v>
      </c>
      <c r="C46" s="39">
        <f>'Zestawienie ofert z punktacją'!E48</f>
        <v>100</v>
      </c>
      <c r="D46" s="27">
        <f>'Zestawienie ofert z punktacją'!H48</f>
        <v>72.40312897944334</v>
      </c>
      <c r="E46" s="27">
        <f>'Zestawienie ofert z punktacją'!K48</f>
        <v>56.68708161230593</v>
      </c>
      <c r="F46" s="27">
        <f>'Zestawienie ofert z punktacją'!N48</f>
        <v>0</v>
      </c>
      <c r="G46" s="27">
        <f>'Zestawienie ofert z punktacją'!Q48</f>
        <v>0</v>
      </c>
      <c r="H46" s="27">
        <f>'Zestawienie ofert z punktacją'!T48</f>
        <v>79.75951903807615</v>
      </c>
      <c r="I46" s="27">
        <f>'Zestawienie ofert z punktacją'!W48</f>
        <v>0</v>
      </c>
      <c r="J46" s="27">
        <f>'Zestawienie ofert z punktacją'!Z48</f>
        <v>0</v>
      </c>
      <c r="K46" s="27">
        <f>'Zestawienie ofert z punktacją'!AC48</f>
        <v>0</v>
      </c>
      <c r="L46" s="27">
        <f>'Zestawienie ofert z punktacją'!AF48</f>
        <v>0</v>
      </c>
      <c r="M46" s="27">
        <f>'Zestawienie ofert z punktacją'!AI48</f>
        <v>0</v>
      </c>
      <c r="N46" s="27">
        <f>'Zestawienie ofert z punktacją'!AL48</f>
        <v>0</v>
      </c>
      <c r="O46" s="27">
        <f>'Zestawienie ofert z punktacją'!AO48</f>
        <v>0</v>
      </c>
      <c r="P46" s="27">
        <f>'Zestawienie ofert z punktacją'!AR48</f>
        <v>0</v>
      </c>
      <c r="Q46" s="27">
        <f>'Zestawienie ofert z punktacją'!AU48</f>
        <v>0</v>
      </c>
      <c r="R46" s="27">
        <f>'Zestawienie ofert z punktacją'!AX48</f>
        <v>0</v>
      </c>
      <c r="S46" s="27">
        <f>'Zestawienie ofert z punktacją'!BA48</f>
        <v>0</v>
      </c>
      <c r="T46" s="27">
        <f>'Zestawienie ofert z punktacją'!BD48</f>
        <v>0</v>
      </c>
      <c r="U46" s="27">
        <f>'Zestawienie ofert z punktacją'!BG48</f>
        <v>0</v>
      </c>
      <c r="V46" s="27">
        <f>'Zestawienie ofert z punktacją'!BJ48</f>
        <v>0</v>
      </c>
      <c r="W46" s="27">
        <f>'Zestawienie ofert z punktacją'!BM48</f>
        <v>0</v>
      </c>
      <c r="X46" s="27">
        <f>'Zestawienie ofert z punktacją'!BP48</f>
        <v>0</v>
      </c>
      <c r="Y46" s="27">
        <f>'Zestawienie ofert z punktacją'!BS48</f>
        <v>0</v>
      </c>
      <c r="Z46" s="27">
        <f>'Zestawienie ofert z punktacją'!BV48</f>
        <v>0</v>
      </c>
      <c r="AA46" s="27">
        <f>'Zestawienie ofert z punktacją'!BY48</f>
        <v>0</v>
      </c>
      <c r="AB46" s="27">
        <f>'Zestawienie ofert z punktacją'!CB48</f>
        <v>0</v>
      </c>
      <c r="AC46" s="27">
        <f>'Zestawienie ofert z punktacją'!CE48</f>
        <v>0</v>
      </c>
      <c r="AD46" s="27">
        <f>'Zestawienie ofert z punktacją'!CH48</f>
        <v>83.26359832635984</v>
      </c>
      <c r="AE46" s="27">
        <f>'Zestawienie ofert z punktacją'!CK48</f>
        <v>0</v>
      </c>
      <c r="AF46" s="27">
        <f>'Zestawienie ofert z punktacją'!CN48</f>
        <v>0</v>
      </c>
      <c r="AG46" s="27">
        <f>'Zestawienie ofert z punktacją'!CQ48</f>
        <v>0</v>
      </c>
      <c r="AH46" s="27">
        <f>'Zestawienie ofert z punktacją'!CT48</f>
        <v>0</v>
      </c>
      <c r="AI46" s="27">
        <f>'Zestawienie ofert z punktacją'!CW48</f>
        <v>0</v>
      </c>
      <c r="AJ46" s="27">
        <f>'Zestawienie ofert z punktacją'!CZ48</f>
        <v>0</v>
      </c>
      <c r="AK46" s="27">
        <f>'Zestawienie ofert z punktacją'!DC48</f>
        <v>0</v>
      </c>
      <c r="AL46" s="27">
        <f>'Zestawienie ofert z punktacją'!DF48</f>
        <v>0</v>
      </c>
      <c r="AM46" s="27">
        <f>'Zestawienie ofert z punktacją'!DI48</f>
        <v>0</v>
      </c>
      <c r="AN46" s="27">
        <f>'Zestawienie ofert z punktacją'!DL48</f>
        <v>0</v>
      </c>
      <c r="AO46" s="27">
        <f>'Zestawienie ofert z punktacją'!DO48</f>
        <v>99.79939819458374</v>
      </c>
      <c r="AP46" s="27">
        <f>'Zestawienie ofert z punktacją'!DR48</f>
        <v>0</v>
      </c>
      <c r="AQ46" s="27">
        <f>'Zestawienie ofert z punktacją'!DU48</f>
        <v>0</v>
      </c>
    </row>
    <row r="47" spans="2:43" ht="12.75">
      <c r="B47" s="10">
        <v>42</v>
      </c>
      <c r="C47" s="39">
        <f>'Zestawienie ofert z punktacją'!E49</f>
        <v>100</v>
      </c>
      <c r="D47" s="27">
        <f>'Zestawienie ofert z punktacją'!H49</f>
        <v>72.40312897944334</v>
      </c>
      <c r="E47" s="27">
        <f>'Zestawienie ofert z punktacją'!K49</f>
        <v>0</v>
      </c>
      <c r="F47" s="27">
        <f>'Zestawienie ofert z punktacją'!N49</f>
        <v>0</v>
      </c>
      <c r="G47" s="27">
        <f>'Zestawienie ofert z punktacją'!Q49</f>
        <v>0</v>
      </c>
      <c r="H47" s="27">
        <f>'Zestawienie ofert z punktacją'!T49</f>
        <v>79.75951903807615</v>
      </c>
      <c r="I47" s="27">
        <f>'Zestawienie ofert z punktacją'!W49</f>
        <v>0</v>
      </c>
      <c r="J47" s="27">
        <f>'Zestawienie ofert z punktacją'!Z49</f>
        <v>0</v>
      </c>
      <c r="K47" s="27">
        <f>'Zestawienie ofert z punktacją'!AC49</f>
        <v>0</v>
      </c>
      <c r="L47" s="27">
        <f>'Zestawienie ofert z punktacją'!AF49</f>
        <v>0</v>
      </c>
      <c r="M47" s="27">
        <f>'Zestawienie ofert z punktacją'!AI49</f>
        <v>0</v>
      </c>
      <c r="N47" s="27">
        <f>'Zestawienie ofert z punktacją'!AL49</f>
        <v>0</v>
      </c>
      <c r="O47" s="27">
        <f>'Zestawienie ofert z punktacją'!AO49</f>
        <v>0</v>
      </c>
      <c r="P47" s="27">
        <f>'Zestawienie ofert z punktacją'!AR49</f>
        <v>0</v>
      </c>
      <c r="Q47" s="27">
        <f>'Zestawienie ofert z punktacją'!AU49</f>
        <v>0</v>
      </c>
      <c r="R47" s="27">
        <f>'Zestawienie ofert z punktacją'!AX49</f>
        <v>0</v>
      </c>
      <c r="S47" s="27">
        <f>'Zestawienie ofert z punktacją'!BA49</f>
        <v>0</v>
      </c>
      <c r="T47" s="27">
        <f>'Zestawienie ofert z punktacją'!BD49</f>
        <v>0</v>
      </c>
      <c r="U47" s="27">
        <f>'Zestawienie ofert z punktacją'!BG49</f>
        <v>79.60000000000001</v>
      </c>
      <c r="V47" s="27">
        <f>'Zestawienie ofert z punktacją'!BJ49</f>
        <v>0</v>
      </c>
      <c r="W47" s="27">
        <f>'Zestawienie ofert z punktacją'!BM49</f>
        <v>0</v>
      </c>
      <c r="X47" s="27">
        <f>'Zestawienie ofert z punktacją'!BP49</f>
        <v>0</v>
      </c>
      <c r="Y47" s="27">
        <f>'Zestawienie ofert z punktacją'!BS49</f>
        <v>0</v>
      </c>
      <c r="Z47" s="27">
        <f>'Zestawienie ofert z punktacją'!BV49</f>
        <v>0</v>
      </c>
      <c r="AA47" s="27">
        <f>'Zestawienie ofert z punktacją'!BY49</f>
        <v>0</v>
      </c>
      <c r="AB47" s="27">
        <f>'Zestawienie ofert z punktacją'!CB49</f>
        <v>0</v>
      </c>
      <c r="AC47" s="27">
        <f>'Zestawienie ofert z punktacją'!CE49</f>
        <v>0</v>
      </c>
      <c r="AD47" s="27">
        <f>'Zestawienie ofert z punktacją'!CH49</f>
        <v>83.26359832635984</v>
      </c>
      <c r="AE47" s="27">
        <f>'Zestawienie ofert z punktacją'!CK49</f>
        <v>0</v>
      </c>
      <c r="AF47" s="27">
        <f>'Zestawienie ofert z punktacją'!CN49</f>
        <v>0</v>
      </c>
      <c r="AG47" s="27">
        <f>'Zestawienie ofert z punktacją'!CQ49</f>
        <v>0</v>
      </c>
      <c r="AH47" s="27">
        <f>'Zestawienie ofert z punktacją'!CT49</f>
        <v>0</v>
      </c>
      <c r="AI47" s="27">
        <f>'Zestawienie ofert z punktacją'!CW49</f>
        <v>0</v>
      </c>
      <c r="AJ47" s="27">
        <f>'Zestawienie ofert z punktacją'!CZ49</f>
        <v>0</v>
      </c>
      <c r="AK47" s="27">
        <f>'Zestawienie ofert z punktacją'!DC49</f>
        <v>0</v>
      </c>
      <c r="AL47" s="27">
        <f>'Zestawienie ofert z punktacją'!DF49</f>
        <v>0</v>
      </c>
      <c r="AM47" s="27">
        <f>'Zestawienie ofert z punktacją'!DI49</f>
        <v>0</v>
      </c>
      <c r="AN47" s="27">
        <f>'Zestawienie ofert z punktacją'!DL49</f>
        <v>0</v>
      </c>
      <c r="AO47" s="27">
        <f>'Zestawienie ofert z punktacją'!DO49</f>
        <v>99.79939819458374</v>
      </c>
      <c r="AP47" s="27">
        <f>'Zestawienie ofert z punktacją'!DR49</f>
        <v>0</v>
      </c>
      <c r="AQ47" s="27">
        <f>'Zestawienie ofert z punktacją'!DU49</f>
        <v>0</v>
      </c>
    </row>
    <row r="48" spans="2:43" ht="12.75">
      <c r="B48" s="10">
        <v>43</v>
      </c>
      <c r="C48" s="40">
        <f>'Zestawienie ofert z punktacją'!E50</f>
        <v>0</v>
      </c>
      <c r="D48" s="27">
        <f>'Zestawienie ofert z punktacją'!H50</f>
        <v>72.54866290704022</v>
      </c>
      <c r="E48" s="27">
        <f>'Zestawienie ofert z punktacją'!K50</f>
        <v>0</v>
      </c>
      <c r="F48" s="27">
        <f>'Zestawienie ofert z punktacją'!N50</f>
        <v>0</v>
      </c>
      <c r="G48" s="27">
        <f>'Zestawienie ofert z punktacją'!Q50</f>
        <v>0</v>
      </c>
      <c r="H48" s="27">
        <f>'Zestawienie ofert z punktacją'!T50</f>
        <v>79.91983967935873</v>
      </c>
      <c r="I48" s="27">
        <f>'Zestawienie ofert z punktacją'!W50</f>
        <v>0</v>
      </c>
      <c r="J48" s="27">
        <f>'Zestawienie ofert z punktacją'!Z50</f>
        <v>0</v>
      </c>
      <c r="K48" s="27">
        <f>'Zestawienie ofert z punktacją'!AC50</f>
        <v>0</v>
      </c>
      <c r="L48" s="27">
        <f>'Zestawienie ofert z punktacją'!AF50</f>
        <v>0</v>
      </c>
      <c r="M48" s="27">
        <f>'Zestawienie ofert z punktacją'!AI50</f>
        <v>0</v>
      </c>
      <c r="N48" s="27">
        <f>'Zestawienie ofert z punktacją'!AL50</f>
        <v>0</v>
      </c>
      <c r="O48" s="27">
        <f>'Zestawienie ofert z punktacją'!AO50</f>
        <v>0</v>
      </c>
      <c r="P48" s="27">
        <f>'Zestawienie ofert z punktacją'!AR50</f>
        <v>0</v>
      </c>
      <c r="Q48" s="27">
        <f>'Zestawienie ofert z punktacją'!AU50</f>
        <v>0</v>
      </c>
      <c r="R48" s="27">
        <f>'Zestawienie ofert z punktacją'!AX50</f>
        <v>0</v>
      </c>
      <c r="S48" s="27">
        <f>'Zestawienie ofert z punktacją'!BA50</f>
        <v>0</v>
      </c>
      <c r="T48" s="27">
        <f>'Zestawienie ofert z punktacją'!BD50</f>
        <v>83.08333333333334</v>
      </c>
      <c r="U48" s="27">
        <f>'Zestawienie ofert z punktacją'!BG50</f>
        <v>0</v>
      </c>
      <c r="V48" s="27">
        <f>'Zestawienie ofert z punktacją'!BJ50</f>
        <v>0</v>
      </c>
      <c r="W48" s="27">
        <f>'Zestawienie ofert z punktacją'!BM50</f>
        <v>0</v>
      </c>
      <c r="X48" s="27">
        <f>'Zestawienie ofert z punktacją'!BP50</f>
        <v>0</v>
      </c>
      <c r="Y48" s="27">
        <f>'Zestawienie ofert z punktacją'!BS50</f>
        <v>0</v>
      </c>
      <c r="Z48" s="27">
        <f>'Zestawienie ofert z punktacją'!BV50</f>
        <v>0</v>
      </c>
      <c r="AA48" s="27">
        <f>'Zestawienie ofert z punktacją'!BY50</f>
        <v>0</v>
      </c>
      <c r="AB48" s="27">
        <f>'Zestawienie ofert z punktacją'!CB50</f>
        <v>0</v>
      </c>
      <c r="AC48" s="27">
        <f>'Zestawienie ofert z punktacją'!CE50</f>
        <v>0</v>
      </c>
      <c r="AD48" s="27">
        <f>'Zestawienie ofert z punktacją'!CH50</f>
        <v>83.43096234309624</v>
      </c>
      <c r="AE48" s="27">
        <f>'Zestawienie ofert z punktacją'!CK50</f>
        <v>0</v>
      </c>
      <c r="AF48" s="27">
        <f>'Zestawienie ofert z punktacją'!CN50</f>
        <v>0</v>
      </c>
      <c r="AG48" s="27">
        <f>'Zestawienie ofert z punktacją'!CQ50</f>
        <v>0</v>
      </c>
      <c r="AH48" s="27">
        <f>'Zestawienie ofert z punktacją'!CT50</f>
        <v>0</v>
      </c>
      <c r="AI48" s="27">
        <f>'Zestawienie ofert z punktacją'!CW50</f>
        <v>0</v>
      </c>
      <c r="AJ48" s="27">
        <f>'Zestawienie ofert z punktacją'!CZ50</f>
        <v>0</v>
      </c>
      <c r="AK48" s="27">
        <f>'Zestawienie ofert z punktacją'!DC50</f>
        <v>0</v>
      </c>
      <c r="AL48" s="27">
        <f>'Zestawienie ofert z punktacją'!DF50</f>
        <v>0</v>
      </c>
      <c r="AM48" s="27">
        <f>'Zestawienie ofert z punktacją'!DI50</f>
        <v>0</v>
      </c>
      <c r="AN48" s="27">
        <f>'Zestawienie ofert z punktacją'!DL50</f>
        <v>0</v>
      </c>
      <c r="AO48" s="39">
        <f>'Zestawienie ofert z punktacją'!DO50</f>
        <v>100</v>
      </c>
      <c r="AP48" s="27">
        <f>'Zestawienie ofert z punktacją'!DR50</f>
        <v>0</v>
      </c>
      <c r="AQ48" s="27">
        <f>'Zestawienie ofert z punktacją'!DU50</f>
        <v>0</v>
      </c>
    </row>
    <row r="49" spans="2:43" ht="12.75">
      <c r="B49" s="10">
        <v>44</v>
      </c>
      <c r="C49" s="40">
        <f>'Zestawienie ofert z punktacją'!E51</f>
        <v>0</v>
      </c>
      <c r="D49" s="27">
        <f>'Zestawienie ofert z punktacją'!H51</f>
        <v>72.54866290704022</v>
      </c>
      <c r="E49" s="27">
        <f>'Zestawienie ofert z punktacją'!K51</f>
        <v>0</v>
      </c>
      <c r="F49" s="27">
        <f>'Zestawienie ofert z punktacją'!N51</f>
        <v>0</v>
      </c>
      <c r="G49" s="27">
        <f>'Zestawienie ofert z punktacją'!Q51</f>
        <v>0</v>
      </c>
      <c r="H49" s="27">
        <f>'Zestawienie ofert z punktacją'!T51</f>
        <v>79.91983967935873</v>
      </c>
      <c r="I49" s="27">
        <f>'Zestawienie ofert z punktacją'!W51</f>
        <v>0</v>
      </c>
      <c r="J49" s="27">
        <f>'Zestawienie ofert z punktacją'!Z51</f>
        <v>0</v>
      </c>
      <c r="K49" s="27">
        <f>'Zestawienie ofert z punktacją'!AC51</f>
        <v>0</v>
      </c>
      <c r="L49" s="27">
        <f>'Zestawienie ofert z punktacją'!AF51</f>
        <v>0</v>
      </c>
      <c r="M49" s="27">
        <f>'Zestawienie ofert z punktacją'!AI51</f>
        <v>0</v>
      </c>
      <c r="N49" s="27">
        <f>'Zestawienie ofert z punktacją'!AL51</f>
        <v>0</v>
      </c>
      <c r="O49" s="27">
        <f>'Zestawienie ofert z punktacją'!AO51</f>
        <v>0</v>
      </c>
      <c r="P49" s="27">
        <f>'Zestawienie ofert z punktacją'!AR51</f>
        <v>0</v>
      </c>
      <c r="Q49" s="27">
        <f>'Zestawienie ofert z punktacją'!AU51</f>
        <v>0</v>
      </c>
      <c r="R49" s="27">
        <f>'Zestawienie ofert z punktacją'!AX51</f>
        <v>0</v>
      </c>
      <c r="S49" s="27">
        <f>'Zestawienie ofert z punktacją'!BA51</f>
        <v>0</v>
      </c>
      <c r="T49" s="27">
        <f>'Zestawienie ofert z punktacją'!BD51</f>
        <v>0</v>
      </c>
      <c r="U49" s="27">
        <f>'Zestawienie ofert z punktacją'!BG51</f>
        <v>0</v>
      </c>
      <c r="V49" s="27">
        <f>'Zestawienie ofert z punktacją'!BJ51</f>
        <v>0</v>
      </c>
      <c r="W49" s="27">
        <f>'Zestawienie ofert z punktacją'!BM51</f>
        <v>0</v>
      </c>
      <c r="X49" s="27">
        <f>'Zestawienie ofert z punktacją'!BP51</f>
        <v>0</v>
      </c>
      <c r="Y49" s="27">
        <f>'Zestawienie ofert z punktacją'!BS51</f>
        <v>0</v>
      </c>
      <c r="Z49" s="27">
        <f>'Zestawienie ofert z punktacją'!BV51</f>
        <v>0</v>
      </c>
      <c r="AA49" s="27">
        <f>'Zestawienie ofert z punktacją'!BY51</f>
        <v>0</v>
      </c>
      <c r="AB49" s="27">
        <f>'Zestawienie ofert z punktacją'!CB51</f>
        <v>0</v>
      </c>
      <c r="AC49" s="27">
        <f>'Zestawienie ofert z punktacją'!CE51</f>
        <v>0</v>
      </c>
      <c r="AD49" s="27">
        <f>'Zestawienie ofert z punktacją'!CH51</f>
        <v>83.43096234309624</v>
      </c>
      <c r="AE49" s="27">
        <f>'Zestawienie ofert z punktacją'!CK51</f>
        <v>0</v>
      </c>
      <c r="AF49" s="27">
        <f>'Zestawienie ofert z punktacją'!CN51</f>
        <v>0</v>
      </c>
      <c r="AG49" s="27">
        <f>'Zestawienie ofert z punktacją'!CQ51</f>
        <v>0</v>
      </c>
      <c r="AH49" s="27">
        <f>'Zestawienie ofert z punktacją'!CT51</f>
        <v>0</v>
      </c>
      <c r="AI49" s="27">
        <f>'Zestawienie ofert z punktacją'!CW51</f>
        <v>66.46666666666667</v>
      </c>
      <c r="AJ49" s="27">
        <f>'Zestawienie ofert z punktacją'!CZ51</f>
        <v>0</v>
      </c>
      <c r="AK49" s="27">
        <f>'Zestawienie ofert z punktacją'!DC51</f>
        <v>0</v>
      </c>
      <c r="AL49" s="27">
        <f>'Zestawienie ofert z punktacją'!DF51</f>
        <v>0</v>
      </c>
      <c r="AM49" s="27">
        <f>'Zestawienie ofert z punktacją'!DI51</f>
        <v>0</v>
      </c>
      <c r="AN49" s="27">
        <f>'Zestawienie ofert z punktacją'!DL51</f>
        <v>0</v>
      </c>
      <c r="AO49" s="39">
        <f>'Zestawienie ofert z punktacją'!DO51</f>
        <v>100</v>
      </c>
      <c r="AP49" s="27">
        <f>'Zestawienie ofert z punktacją'!DR51</f>
        <v>0</v>
      </c>
      <c r="AQ49" s="27">
        <f>'Zestawienie ofert z punktacją'!DU51</f>
        <v>0</v>
      </c>
    </row>
    <row r="50" spans="2:43" ht="12.75">
      <c r="B50" s="10">
        <v>45</v>
      </c>
      <c r="C50" s="40">
        <f>'Zestawienie ofert z punktacją'!E52</f>
        <v>0</v>
      </c>
      <c r="D50" s="27">
        <f>'Zestawienie ofert z punktacją'!H52</f>
        <v>72.54866290704022</v>
      </c>
      <c r="E50" s="27">
        <f>'Zestawienie ofert z punktacją'!K52</f>
        <v>0</v>
      </c>
      <c r="F50" s="27">
        <f>'Zestawienie ofert z punktacją'!N52</f>
        <v>0</v>
      </c>
      <c r="G50" s="27">
        <f>'Zestawienie ofert z punktacją'!Q52</f>
        <v>0</v>
      </c>
      <c r="H50" s="27" t="str">
        <f>'Zestawienie ofert z punktacją'!T52</f>
        <v>-</v>
      </c>
      <c r="I50" s="27">
        <f>'Zestawienie ofert z punktacją'!W52</f>
        <v>0</v>
      </c>
      <c r="J50" s="27">
        <f>'Zestawienie ofert z punktacją'!Z52</f>
        <v>0</v>
      </c>
      <c r="K50" s="27">
        <f>'Zestawienie ofert z punktacją'!AC52</f>
        <v>0</v>
      </c>
      <c r="L50" s="27">
        <f>'Zestawienie ofert z punktacją'!AF52</f>
        <v>0</v>
      </c>
      <c r="M50" s="27">
        <f>'Zestawienie ofert z punktacją'!AI52</f>
        <v>0</v>
      </c>
      <c r="N50" s="27">
        <f>'Zestawienie ofert z punktacją'!AL52</f>
        <v>0</v>
      </c>
      <c r="O50" s="27">
        <f>'Zestawienie ofert z punktacją'!AO52</f>
        <v>0</v>
      </c>
      <c r="P50" s="27">
        <f>'Zestawienie ofert z punktacją'!AR52</f>
        <v>0</v>
      </c>
      <c r="Q50" s="27">
        <f>'Zestawienie ofert z punktacją'!AU52</f>
        <v>0</v>
      </c>
      <c r="R50" s="27">
        <f>'Zestawienie ofert z punktacją'!AX52</f>
        <v>0</v>
      </c>
      <c r="S50" s="27">
        <f>'Zestawienie ofert z punktacją'!BA52</f>
        <v>0</v>
      </c>
      <c r="T50" s="27">
        <f>'Zestawienie ofert z punktacją'!BD52</f>
        <v>0</v>
      </c>
      <c r="U50" s="27">
        <f>'Zestawienie ofert z punktacją'!BG52</f>
        <v>0</v>
      </c>
      <c r="V50" s="27">
        <f>'Zestawienie ofert z punktacją'!BJ52</f>
        <v>0</v>
      </c>
      <c r="W50" s="27">
        <f>'Zestawienie ofert z punktacją'!BM52</f>
        <v>0</v>
      </c>
      <c r="X50" s="27">
        <f>'Zestawienie ofert z punktacją'!BP52</f>
        <v>0</v>
      </c>
      <c r="Y50" s="27">
        <f>'Zestawienie ofert z punktacją'!BS52</f>
        <v>0</v>
      </c>
      <c r="Z50" s="27">
        <f>'Zestawienie ofert z punktacją'!BV52</f>
        <v>0</v>
      </c>
      <c r="AA50" s="27">
        <f>'Zestawienie ofert z punktacją'!BY52</f>
        <v>0</v>
      </c>
      <c r="AB50" s="27">
        <f>'Zestawienie ofert z punktacją'!CB52</f>
        <v>0</v>
      </c>
      <c r="AC50" s="27">
        <f>'Zestawienie ofert z punktacją'!CE52</f>
        <v>0</v>
      </c>
      <c r="AD50" s="27">
        <f>'Zestawienie ofert z punktacją'!CH52</f>
        <v>83.43096234309624</v>
      </c>
      <c r="AE50" s="27">
        <f>'Zestawienie ofert z punktacją'!CK52</f>
        <v>0</v>
      </c>
      <c r="AF50" s="27">
        <f>'Zestawienie ofert z punktacją'!CN52</f>
        <v>0</v>
      </c>
      <c r="AG50" s="27">
        <f>'Zestawienie ofert z punktacją'!CQ52</f>
        <v>0</v>
      </c>
      <c r="AH50" s="27">
        <f>'Zestawienie ofert z punktacją'!CT52</f>
        <v>0</v>
      </c>
      <c r="AI50" s="27">
        <f>'Zestawienie ofert z punktacją'!CW52</f>
        <v>0</v>
      </c>
      <c r="AJ50" s="27">
        <f>'Zestawienie ofert z punktacją'!CZ52</f>
        <v>0</v>
      </c>
      <c r="AK50" s="27">
        <f>'Zestawienie ofert z punktacją'!DC52</f>
        <v>0</v>
      </c>
      <c r="AL50" s="27">
        <f>'Zestawienie ofert z punktacją'!DF52</f>
        <v>0</v>
      </c>
      <c r="AM50" s="27">
        <f>'Zestawienie ofert z punktacją'!DI52</f>
        <v>0</v>
      </c>
      <c r="AN50" s="27">
        <f>'Zestawienie ofert z punktacją'!DL52</f>
        <v>56.80102549494374</v>
      </c>
      <c r="AO50" s="39">
        <f>'Zestawienie ofert z punktacją'!DO52</f>
        <v>100</v>
      </c>
      <c r="AP50" s="27">
        <f>'Zestawienie ofert z punktacją'!DR52</f>
        <v>0</v>
      </c>
      <c r="AQ50" s="27">
        <f>'Zestawienie ofert z punktacją'!DU52</f>
        <v>0</v>
      </c>
    </row>
    <row r="51" spans="2:43" ht="12.75">
      <c r="B51" s="10">
        <v>46</v>
      </c>
      <c r="C51" s="40">
        <f>'Zestawienie ofert z punktacją'!E53</f>
        <v>0</v>
      </c>
      <c r="D51" s="27">
        <f>'Zestawienie ofert z punktacją'!H53</f>
        <v>68.18259531543855</v>
      </c>
      <c r="E51" s="27">
        <f>'Zestawienie ofert z punktacją'!K53</f>
        <v>0</v>
      </c>
      <c r="F51" s="27">
        <f>'Zestawienie ofert z punktacją'!N53</f>
        <v>0</v>
      </c>
      <c r="G51" s="27">
        <f>'Zestawienie ofert z punktacją'!Q53</f>
        <v>0</v>
      </c>
      <c r="H51" s="27">
        <f>'Zestawienie ofert z punktacją'!T53</f>
        <v>79.91983967935873</v>
      </c>
      <c r="I51" s="27">
        <f>'Zestawienie ofert z punktacją'!W53</f>
        <v>0</v>
      </c>
      <c r="J51" s="27">
        <f>'Zestawienie ofert z punktacją'!Z53</f>
        <v>0</v>
      </c>
      <c r="K51" s="27">
        <f>'Zestawienie ofert z punktacją'!AC53</f>
        <v>0</v>
      </c>
      <c r="L51" s="27">
        <f>'Zestawienie ofert z punktacją'!AF53</f>
        <v>0</v>
      </c>
      <c r="M51" s="27">
        <f>'Zestawienie ofert z punktacją'!AI53</f>
        <v>0</v>
      </c>
      <c r="N51" s="27">
        <f>'Zestawienie ofert z punktacją'!AL53</f>
        <v>0</v>
      </c>
      <c r="O51" s="27">
        <f>'Zestawienie ofert z punktacją'!AO53</f>
        <v>0</v>
      </c>
      <c r="P51" s="27">
        <f>'Zestawienie ofert z punktacją'!AR53</f>
        <v>0</v>
      </c>
      <c r="Q51" s="27">
        <f>'Zestawienie ofert z punktacją'!AU53</f>
        <v>0</v>
      </c>
      <c r="R51" s="27">
        <f>'Zestawienie ofert z punktacją'!AX53</f>
        <v>0</v>
      </c>
      <c r="S51" s="27">
        <f>'Zestawienie ofert z punktacją'!BA53</f>
        <v>0</v>
      </c>
      <c r="T51" s="27">
        <f>'Zestawienie ofert z punktacją'!BD53</f>
        <v>0</v>
      </c>
      <c r="U51" s="27">
        <f>'Zestawienie ofert z punktacją'!BG53</f>
        <v>0</v>
      </c>
      <c r="V51" s="27">
        <f>'Zestawienie ofert z punktacją'!BJ53</f>
        <v>0</v>
      </c>
      <c r="W51" s="27">
        <f>'Zestawienie ofert z punktacją'!BM53</f>
        <v>0</v>
      </c>
      <c r="X51" s="27">
        <f>'Zestawienie ofert z punktacją'!BP53</f>
        <v>0</v>
      </c>
      <c r="Y51" s="27">
        <f>'Zestawienie ofert z punktacją'!BS53</f>
        <v>0</v>
      </c>
      <c r="Z51" s="27">
        <f>'Zestawienie ofert z punktacją'!BV53</f>
        <v>0</v>
      </c>
      <c r="AA51" s="27">
        <f>'Zestawienie ofert z punktacją'!BY53</f>
        <v>0</v>
      </c>
      <c r="AB51" s="27">
        <f>'Zestawienie ofert z punktacją'!CB53</f>
        <v>0</v>
      </c>
      <c r="AC51" s="27">
        <f>'Zestawienie ofert z punktacją'!CE53</f>
        <v>0</v>
      </c>
      <c r="AD51" s="27">
        <f>'Zestawienie ofert z punktacją'!CH53</f>
        <v>83.43096234309624</v>
      </c>
      <c r="AE51" s="27">
        <f>'Zestawienie ofert z punktacją'!CK53</f>
        <v>0</v>
      </c>
      <c r="AF51" s="27">
        <f>'Zestawienie ofert z punktacją'!CN53</f>
        <v>0</v>
      </c>
      <c r="AG51" s="27">
        <f>'Zestawienie ofert z punktacją'!CQ53</f>
        <v>0</v>
      </c>
      <c r="AH51" s="27">
        <f>'Zestawienie ofert z punktacją'!CT53</f>
        <v>0</v>
      </c>
      <c r="AI51" s="27">
        <f>'Zestawienie ofert z punktacją'!CW53</f>
        <v>0</v>
      </c>
      <c r="AJ51" s="27">
        <f>'Zestawienie ofert z punktacją'!CZ53</f>
        <v>0</v>
      </c>
      <c r="AK51" s="27">
        <f>'Zestawienie ofert z punktacją'!DC53</f>
        <v>0</v>
      </c>
      <c r="AL51" s="27">
        <f>'Zestawienie ofert z punktacją'!DF53</f>
        <v>0</v>
      </c>
      <c r="AM51" s="27">
        <f>'Zestawienie ofert z punktacją'!DI53</f>
        <v>0</v>
      </c>
      <c r="AN51" s="27">
        <f>'Zestawienie ofert z punktacją'!DL53</f>
        <v>56.80102549494374</v>
      </c>
      <c r="AO51" s="39">
        <f>'Zestawienie ofert z punktacją'!DO53</f>
        <v>100</v>
      </c>
      <c r="AP51" s="27">
        <f>'Zestawienie ofert z punktacją'!DR53</f>
        <v>0</v>
      </c>
      <c r="AQ51" s="27">
        <f>'Zestawienie ofert z punktacją'!DU53</f>
        <v>0</v>
      </c>
    </row>
    <row r="52" spans="2:43" ht="12.75">
      <c r="B52" s="10">
        <v>47</v>
      </c>
      <c r="C52" s="40">
        <f>'Zestawienie ofert z punktacją'!E54</f>
        <v>0</v>
      </c>
      <c r="D52" s="27">
        <f>'Zestawienie ofert z punktacją'!H54</f>
        <v>68.18259531543855</v>
      </c>
      <c r="E52" s="27">
        <f>'Zestawienie ofert z punktacją'!K54</f>
        <v>0</v>
      </c>
      <c r="F52" s="27">
        <f>'Zestawienie ofert z punktacją'!N54</f>
        <v>0</v>
      </c>
      <c r="G52" s="27">
        <f>'Zestawienie ofert z punktacją'!Q54</f>
        <v>0</v>
      </c>
      <c r="H52" s="27">
        <f>'Zestawienie ofert z punktacją'!T54</f>
        <v>79.91983967935873</v>
      </c>
      <c r="I52" s="27">
        <f>'Zestawienie ofert z punktacją'!W54</f>
        <v>0</v>
      </c>
      <c r="J52" s="27">
        <f>'Zestawienie ofert z punktacją'!Z54</f>
        <v>0</v>
      </c>
      <c r="K52" s="27">
        <f>'Zestawienie ofert z punktacją'!AC54</f>
        <v>0</v>
      </c>
      <c r="L52" s="27">
        <f>'Zestawienie ofert z punktacją'!AF54</f>
        <v>0</v>
      </c>
      <c r="M52" s="27">
        <f>'Zestawienie ofert z punktacją'!AI54</f>
        <v>0</v>
      </c>
      <c r="N52" s="27">
        <f>'Zestawienie ofert z punktacją'!AL54</f>
        <v>0</v>
      </c>
      <c r="O52" s="27">
        <f>'Zestawienie ofert z punktacją'!AO54</f>
        <v>0</v>
      </c>
      <c r="P52" s="27">
        <f>'Zestawienie ofert z punktacją'!AR54</f>
        <v>0</v>
      </c>
      <c r="Q52" s="27">
        <f>'Zestawienie ofert z punktacją'!AU54</f>
        <v>0</v>
      </c>
      <c r="R52" s="27">
        <f>'Zestawienie ofert z punktacją'!AX54</f>
        <v>0</v>
      </c>
      <c r="S52" s="27">
        <f>'Zestawienie ofert z punktacją'!BA54</f>
        <v>0</v>
      </c>
      <c r="T52" s="27">
        <f>'Zestawienie ofert z punktacją'!BD54</f>
        <v>0</v>
      </c>
      <c r="U52" s="27">
        <f>'Zestawienie ofert z punktacją'!BG54</f>
        <v>0</v>
      </c>
      <c r="V52" s="27">
        <f>'Zestawienie ofert z punktacją'!BJ54</f>
        <v>0</v>
      </c>
      <c r="W52" s="27">
        <f>'Zestawienie ofert z punktacją'!BM54</f>
        <v>0</v>
      </c>
      <c r="X52" s="27">
        <f>'Zestawienie ofert z punktacją'!BP54</f>
        <v>0</v>
      </c>
      <c r="Y52" s="27">
        <f>'Zestawienie ofert z punktacją'!BS54</f>
        <v>0</v>
      </c>
      <c r="Z52" s="27">
        <f>'Zestawienie ofert z punktacją'!BV54</f>
        <v>0</v>
      </c>
      <c r="AA52" s="27">
        <f>'Zestawienie ofert z punktacją'!BY54</f>
        <v>0</v>
      </c>
      <c r="AB52" s="27">
        <f>'Zestawienie ofert z punktacją'!CB54</f>
        <v>0</v>
      </c>
      <c r="AC52" s="27">
        <f>'Zestawienie ofert z punktacją'!CE54</f>
        <v>0</v>
      </c>
      <c r="AD52" s="27">
        <f>'Zestawienie ofert z punktacją'!CH54</f>
        <v>83.43096234309624</v>
      </c>
      <c r="AE52" s="27">
        <f>'Zestawienie ofert z punktacją'!CK54</f>
        <v>0</v>
      </c>
      <c r="AF52" s="27">
        <f>'Zestawienie ofert z punktacją'!CN54</f>
        <v>0</v>
      </c>
      <c r="AG52" s="27">
        <f>'Zestawienie ofert z punktacją'!CQ54</f>
        <v>0</v>
      </c>
      <c r="AH52" s="27">
        <f>'Zestawienie ofert z punktacją'!CT54</f>
        <v>0</v>
      </c>
      <c r="AI52" s="27">
        <f>'Zestawienie ofert z punktacją'!CW54</f>
        <v>0</v>
      </c>
      <c r="AJ52" s="27">
        <f>'Zestawienie ofert z punktacją'!CZ54</f>
        <v>0</v>
      </c>
      <c r="AK52" s="27">
        <f>'Zestawienie ofert z punktacją'!DC54</f>
        <v>0</v>
      </c>
      <c r="AL52" s="27">
        <f>'Zestawienie ofert z punktacją'!DF54</f>
        <v>0</v>
      </c>
      <c r="AM52" s="27">
        <f>'Zestawienie ofert z punktacją'!DI54</f>
        <v>0</v>
      </c>
      <c r="AN52" s="27">
        <f>'Zestawienie ofert z punktacją'!DL54</f>
        <v>0</v>
      </c>
      <c r="AO52" s="39">
        <f>'Zestawienie ofert z punktacją'!DO54</f>
        <v>100</v>
      </c>
      <c r="AP52" s="27">
        <f>'Zestawienie ofert z punktacją'!DR54</f>
        <v>0</v>
      </c>
      <c r="AQ52" s="27">
        <f>'Zestawienie ofert z punktacją'!DU54</f>
        <v>0</v>
      </c>
    </row>
    <row r="53" spans="2:43" ht="12.75">
      <c r="B53" s="10">
        <v>48</v>
      </c>
      <c r="C53" s="40">
        <f>'Zestawienie ofert z punktacją'!E55</f>
        <v>0</v>
      </c>
      <c r="D53" s="27">
        <f>'Zestawienie ofert z punktacją'!H55</f>
        <v>68.18259531543853</v>
      </c>
      <c r="E53" s="27">
        <f>'Zestawienie ofert z punktacją'!K55</f>
        <v>0</v>
      </c>
      <c r="F53" s="27">
        <f>'Zestawienie ofert z punktacją'!N55</f>
        <v>0</v>
      </c>
      <c r="G53" s="27">
        <f>'Zestawienie ofert z punktacją'!Q55</f>
        <v>0</v>
      </c>
      <c r="H53" s="27" t="str">
        <f>'Zestawienie ofert z punktacją'!T55</f>
        <v>-</v>
      </c>
      <c r="I53" s="27">
        <f>'Zestawienie ofert z punktacją'!W55</f>
        <v>0</v>
      </c>
      <c r="J53" s="27">
        <f>'Zestawienie ofert z punktacją'!Z55</f>
        <v>0</v>
      </c>
      <c r="K53" s="27">
        <f>'Zestawienie ofert z punktacją'!AC55</f>
        <v>0</v>
      </c>
      <c r="L53" s="27">
        <f>'Zestawienie ofert z punktacją'!AF55</f>
        <v>0</v>
      </c>
      <c r="M53" s="27">
        <f>'Zestawienie ofert z punktacją'!AI55</f>
        <v>0</v>
      </c>
      <c r="N53" s="27">
        <f>'Zestawienie ofert z punktacją'!AL55</f>
        <v>0</v>
      </c>
      <c r="O53" s="27">
        <f>'Zestawienie ofert z punktacją'!AO55</f>
        <v>0</v>
      </c>
      <c r="P53" s="27">
        <f>'Zestawienie ofert z punktacją'!AR55</f>
        <v>0</v>
      </c>
      <c r="Q53" s="27">
        <f>'Zestawienie ofert z punktacją'!AU55</f>
        <v>0</v>
      </c>
      <c r="R53" s="27">
        <f>'Zestawienie ofert z punktacją'!AX55</f>
        <v>0</v>
      </c>
      <c r="S53" s="27">
        <f>'Zestawienie ofert z punktacją'!BA55</f>
        <v>0</v>
      </c>
      <c r="T53" s="27">
        <f>'Zestawienie ofert z punktacją'!BD55</f>
        <v>0</v>
      </c>
      <c r="U53" s="27">
        <f>'Zestawienie ofert z punktacją'!BG55</f>
        <v>0</v>
      </c>
      <c r="V53" s="27">
        <f>'Zestawienie ofert z punktacją'!BJ55</f>
        <v>0</v>
      </c>
      <c r="W53" s="27">
        <f>'Zestawienie ofert z punktacją'!BM55</f>
        <v>0</v>
      </c>
      <c r="X53" s="27">
        <f>'Zestawienie ofert z punktacją'!BP55</f>
        <v>0</v>
      </c>
      <c r="Y53" s="27">
        <f>'Zestawienie ofert z punktacją'!BS55</f>
        <v>0</v>
      </c>
      <c r="Z53" s="27">
        <f>'Zestawienie ofert z punktacją'!BV55</f>
        <v>0</v>
      </c>
      <c r="AA53" s="27">
        <f>'Zestawienie ofert z punktacją'!BY55</f>
        <v>0</v>
      </c>
      <c r="AB53" s="27">
        <f>'Zestawienie ofert z punktacją'!CB55</f>
        <v>0</v>
      </c>
      <c r="AC53" s="27">
        <f>'Zestawienie ofert z punktacją'!CE55</f>
        <v>0</v>
      </c>
      <c r="AD53" s="27">
        <f>'Zestawienie ofert z punktacją'!CH55</f>
        <v>83.43096234309623</v>
      </c>
      <c r="AE53" s="27">
        <f>'Zestawienie ofert z punktacją'!CK55</f>
        <v>0</v>
      </c>
      <c r="AF53" s="27">
        <f>'Zestawienie ofert z punktacją'!CN55</f>
        <v>0</v>
      </c>
      <c r="AG53" s="27">
        <f>'Zestawienie ofert z punktacją'!CQ55</f>
        <v>0</v>
      </c>
      <c r="AH53" s="27">
        <f>'Zestawienie ofert z punktacją'!CT55</f>
        <v>0</v>
      </c>
      <c r="AI53" s="27">
        <f>'Zestawienie ofert z punktacją'!CW55</f>
        <v>0</v>
      </c>
      <c r="AJ53" s="27">
        <f>'Zestawienie ofert z punktacją'!CZ55</f>
        <v>0</v>
      </c>
      <c r="AK53" s="27">
        <f>'Zestawienie ofert z punktacją'!DC55</f>
        <v>0</v>
      </c>
      <c r="AL53" s="27">
        <f>'Zestawienie ofert z punktacją'!DF55</f>
        <v>0</v>
      </c>
      <c r="AM53" s="27">
        <f>'Zestawienie ofert z punktacją'!DI55</f>
        <v>0</v>
      </c>
      <c r="AN53" s="27">
        <f>'Zestawienie ofert z punktacją'!DL55</f>
        <v>0</v>
      </c>
      <c r="AO53" s="39">
        <f>'Zestawienie ofert z punktacją'!DO55</f>
        <v>100</v>
      </c>
      <c r="AP53" s="27">
        <f>'Zestawienie ofert z punktacją'!DR55</f>
        <v>0</v>
      </c>
      <c r="AQ53" s="27">
        <f>'Zestawienie ofert z punktacją'!DU55</f>
        <v>0</v>
      </c>
    </row>
    <row r="54" spans="2:43" ht="12.75">
      <c r="B54" s="10">
        <v>49</v>
      </c>
      <c r="C54" s="40">
        <f>'Zestawienie ofert z punktacją'!E56</f>
        <v>0</v>
      </c>
      <c r="D54" s="27">
        <f>'Zestawienie ofert z punktacją'!H56</f>
        <v>68.18259531543853</v>
      </c>
      <c r="E54" s="27">
        <f>'Zestawienie ofert z punktacją'!K56</f>
        <v>0</v>
      </c>
      <c r="F54" s="27">
        <f>'Zestawienie ofert z punktacją'!N56</f>
        <v>0</v>
      </c>
      <c r="G54" s="27">
        <f>'Zestawienie ofert z punktacją'!Q56</f>
        <v>0</v>
      </c>
      <c r="H54" s="27">
        <f>'Zestawienie ofert z punktacją'!T56</f>
        <v>79.91983967935872</v>
      </c>
      <c r="I54" s="27">
        <f>'Zestawienie ofert z punktacją'!W56</f>
        <v>0</v>
      </c>
      <c r="J54" s="27">
        <f>'Zestawienie ofert z punktacją'!Z56</f>
        <v>0</v>
      </c>
      <c r="K54" s="27">
        <f>'Zestawienie ofert z punktacją'!AC56</f>
        <v>0</v>
      </c>
      <c r="L54" s="27">
        <f>'Zestawienie ofert z punktacją'!AF56</f>
        <v>0</v>
      </c>
      <c r="M54" s="27">
        <f>'Zestawienie ofert z punktacją'!AI56</f>
        <v>0</v>
      </c>
      <c r="N54" s="27">
        <f>'Zestawienie ofert z punktacją'!AL56</f>
        <v>0</v>
      </c>
      <c r="O54" s="27">
        <f>'Zestawienie ofert z punktacją'!AO56</f>
        <v>0</v>
      </c>
      <c r="P54" s="27">
        <f>'Zestawienie ofert z punktacją'!AR56</f>
        <v>0</v>
      </c>
      <c r="Q54" s="27">
        <f>'Zestawienie ofert z punktacją'!AU56</f>
        <v>0</v>
      </c>
      <c r="R54" s="27">
        <f>'Zestawienie ofert z punktacją'!AX56</f>
        <v>0</v>
      </c>
      <c r="S54" s="27">
        <f>'Zestawienie ofert z punktacją'!BA56</f>
        <v>0</v>
      </c>
      <c r="T54" s="27">
        <f>'Zestawienie ofert z punktacją'!BD56</f>
        <v>0</v>
      </c>
      <c r="U54" s="27">
        <f>'Zestawienie ofert z punktacją'!BG56</f>
        <v>0</v>
      </c>
      <c r="V54" s="27">
        <f>'Zestawienie ofert z punktacją'!BJ56</f>
        <v>0</v>
      </c>
      <c r="W54" s="27">
        <f>'Zestawienie ofert z punktacją'!BM56</f>
        <v>0</v>
      </c>
      <c r="X54" s="27">
        <f>'Zestawienie ofert z punktacją'!BP56</f>
        <v>0</v>
      </c>
      <c r="Y54" s="27">
        <f>'Zestawienie ofert z punktacją'!BS56</f>
        <v>0</v>
      </c>
      <c r="Z54" s="27">
        <f>'Zestawienie ofert z punktacją'!BV56</f>
        <v>0</v>
      </c>
      <c r="AA54" s="27">
        <f>'Zestawienie ofert z punktacją'!BY56</f>
        <v>0</v>
      </c>
      <c r="AB54" s="27">
        <f>'Zestawienie ofert z punktacją'!CB56</f>
        <v>0</v>
      </c>
      <c r="AC54" s="27">
        <f>'Zestawienie ofert z punktacją'!CE56</f>
        <v>0</v>
      </c>
      <c r="AD54" s="27">
        <f>'Zestawienie ofert z punktacją'!CH56</f>
        <v>83.43096234309623</v>
      </c>
      <c r="AE54" s="27">
        <f>'Zestawienie ofert z punktacją'!CK56</f>
        <v>0</v>
      </c>
      <c r="AF54" s="27">
        <f>'Zestawienie ofert z punktacją'!CN56</f>
        <v>0</v>
      </c>
      <c r="AG54" s="27">
        <f>'Zestawienie ofert z punktacją'!CQ56</f>
        <v>66.46666666666667</v>
      </c>
      <c r="AH54" s="27">
        <f>'Zestawienie ofert z punktacją'!CT56</f>
        <v>0</v>
      </c>
      <c r="AI54" s="27">
        <f>'Zestawienie ofert z punktacją'!CW56</f>
        <v>0</v>
      </c>
      <c r="AJ54" s="27">
        <f>'Zestawienie ofert z punktacją'!CZ56</f>
        <v>0</v>
      </c>
      <c r="AK54" s="27">
        <f>'Zestawienie ofert z punktacją'!DC56</f>
        <v>0</v>
      </c>
      <c r="AL54" s="27">
        <f>'Zestawienie ofert z punktacją'!DF56</f>
        <v>0</v>
      </c>
      <c r="AM54" s="27">
        <f>'Zestawienie ofert z punktacją'!DI56</f>
        <v>0</v>
      </c>
      <c r="AN54" s="27">
        <f>'Zestawienie ofert z punktacją'!DL56</f>
        <v>0</v>
      </c>
      <c r="AO54" s="39">
        <f>'Zestawienie ofert z punktacją'!DO56</f>
        <v>100</v>
      </c>
      <c r="AP54" s="27">
        <f>'Zestawienie ofert z punktacją'!DR56</f>
        <v>0</v>
      </c>
      <c r="AQ54" s="27">
        <f>'Zestawienie ofert z punktacją'!DU56</f>
        <v>0</v>
      </c>
    </row>
    <row r="55" spans="2:43" ht="12.75">
      <c r="B55" s="28">
        <v>50</v>
      </c>
      <c r="C55" s="39">
        <f>'Zestawienie ofert z punktacją'!E57</f>
        <v>100</v>
      </c>
      <c r="D55" s="27">
        <f>'Zestawienie ofert z punktacją'!H57</f>
        <v>79.64778867320392</v>
      </c>
      <c r="E55" s="27">
        <f>'Zestawienie ofert z punktacją'!K57</f>
        <v>0</v>
      </c>
      <c r="F55" s="27">
        <f>'Zestawienie ofert z punktacją'!N57</f>
        <v>0</v>
      </c>
      <c r="G55" s="27">
        <f>'Zestawienie ofert z punktacją'!Q57</f>
        <v>0</v>
      </c>
      <c r="H55" s="27">
        <f>'Zestawienie ofert z punktacją'!T57</f>
        <v>79.75951903807615</v>
      </c>
      <c r="I55" s="27">
        <f>'Zestawienie ofert z punktacją'!W57</f>
        <v>0</v>
      </c>
      <c r="J55" s="27">
        <f>'Zestawienie ofert z punktacją'!Z57</f>
        <v>0</v>
      </c>
      <c r="K55" s="27">
        <f>'Zestawienie ofert z punktacją'!AC57</f>
        <v>0</v>
      </c>
      <c r="L55" s="27">
        <f>'Zestawienie ofert z punktacją'!AF57</f>
        <v>0</v>
      </c>
      <c r="M55" s="27">
        <f>'Zestawienie ofert z punktacją'!AI57</f>
        <v>0</v>
      </c>
      <c r="N55" s="27">
        <f>'Zestawienie ofert z punktacją'!AL57</f>
        <v>0</v>
      </c>
      <c r="O55" s="27">
        <f>'Zestawienie ofert z punktacją'!AO57</f>
        <v>0</v>
      </c>
      <c r="P55" s="27">
        <f>'Zestawienie ofert z punktacją'!AR57</f>
        <v>0</v>
      </c>
      <c r="Q55" s="27">
        <f>'Zestawienie ofert z punktacją'!AU57</f>
        <v>0</v>
      </c>
      <c r="R55" s="27">
        <f>'Zestawienie ofert z punktacją'!AX57</f>
        <v>0</v>
      </c>
      <c r="S55" s="27">
        <f>'Zestawienie ofert z punktacją'!BA57</f>
        <v>0</v>
      </c>
      <c r="T55" s="27">
        <f>'Zestawienie ofert z punktacją'!BD57</f>
        <v>0</v>
      </c>
      <c r="U55" s="27">
        <f>'Zestawienie ofert z punktacją'!BG57</f>
        <v>0</v>
      </c>
      <c r="V55" s="27">
        <f>'Zestawienie ofert z punktacją'!BJ57</f>
        <v>0</v>
      </c>
      <c r="W55" s="27">
        <f>'Zestawienie ofert z punktacją'!BM57</f>
        <v>0</v>
      </c>
      <c r="X55" s="27">
        <f>'Zestawienie ofert z punktacją'!BP57</f>
        <v>0</v>
      </c>
      <c r="Y55" s="27">
        <f>'Zestawienie ofert z punktacją'!BS57</f>
        <v>0</v>
      </c>
      <c r="Z55" s="27">
        <f>'Zestawienie ofert z punktacją'!BV57</f>
        <v>0</v>
      </c>
      <c r="AA55" s="27">
        <f>'Zestawienie ofert z punktacją'!BY57</f>
        <v>0</v>
      </c>
      <c r="AB55" s="27">
        <f>'Zestawienie ofert z punktacją'!CB57</f>
        <v>0</v>
      </c>
      <c r="AC55" s="27">
        <f>'Zestawienie ofert z punktacją'!CE57</f>
        <v>0</v>
      </c>
      <c r="AD55" s="27">
        <f>'Zestawienie ofert z punktacją'!CH57</f>
        <v>83.26359832635984</v>
      </c>
      <c r="AE55" s="27">
        <f>'Zestawienie ofert z punktacją'!CK57</f>
        <v>0</v>
      </c>
      <c r="AF55" s="27">
        <f>'Zestawienie ofert z punktacją'!CN57</f>
        <v>0</v>
      </c>
      <c r="AG55" s="27">
        <f>'Zestawienie ofert z punktacją'!CQ57</f>
        <v>0</v>
      </c>
      <c r="AH55" s="27">
        <f>'Zestawienie ofert z punktacją'!CT57</f>
        <v>0</v>
      </c>
      <c r="AI55" s="27">
        <f>'Zestawienie ofert z punktacją'!CW57</f>
        <v>0</v>
      </c>
      <c r="AJ55" s="27">
        <f>'Zestawienie ofert z punktacją'!CZ57</f>
        <v>0</v>
      </c>
      <c r="AK55" s="27">
        <f>'Zestawienie ofert z punktacją'!DC57</f>
        <v>0</v>
      </c>
      <c r="AL55" s="27">
        <f>'Zestawienie ofert z punktacją'!DF57</f>
        <v>0</v>
      </c>
      <c r="AM55" s="27">
        <f>'Zestawienie ofert z punktacją'!DI57</f>
        <v>0</v>
      </c>
      <c r="AN55" s="27">
        <f>'Zestawienie ofert z punktacją'!DL57</f>
        <v>0</v>
      </c>
      <c r="AO55" s="27">
        <f>'Zestawienie ofert z punktacją'!DO57</f>
        <v>99.79939819458374</v>
      </c>
      <c r="AP55" s="27">
        <f>'Zestawienie ofert z punktacją'!DR57</f>
        <v>0</v>
      </c>
      <c r="AQ55" s="27">
        <f>'Zestawienie ofert z punktacją'!DU57</f>
        <v>0</v>
      </c>
    </row>
    <row r="56" spans="2:43" ht="12.75">
      <c r="B56" s="10">
        <v>51</v>
      </c>
      <c r="C56" s="39">
        <f>'Zestawienie ofert z punktacją'!E58</f>
        <v>100</v>
      </c>
      <c r="D56" s="27">
        <f>'Zestawienie ofert z punktacją'!H58</f>
        <v>79.64778867320392</v>
      </c>
      <c r="E56" s="27">
        <f>'Zestawienie ofert z punktacją'!K58</f>
        <v>0</v>
      </c>
      <c r="F56" s="27">
        <f>'Zestawienie ofert z punktacją'!N58</f>
        <v>0</v>
      </c>
      <c r="G56" s="27">
        <f>'Zestawienie ofert z punktacją'!Q58</f>
        <v>0</v>
      </c>
      <c r="H56" s="27">
        <f>'Zestawienie ofert z punktacją'!T58</f>
        <v>79.75951903807615</v>
      </c>
      <c r="I56" s="27">
        <f>'Zestawienie ofert z punktacją'!W58</f>
        <v>0</v>
      </c>
      <c r="J56" s="27">
        <f>'Zestawienie ofert z punktacją'!Z58</f>
        <v>0</v>
      </c>
      <c r="K56" s="27">
        <f>'Zestawienie ofert z punktacją'!AC58</f>
        <v>0</v>
      </c>
      <c r="L56" s="27">
        <f>'Zestawienie ofert z punktacją'!AF58</f>
        <v>0</v>
      </c>
      <c r="M56" s="27">
        <f>'Zestawienie ofert z punktacją'!AI58</f>
        <v>0</v>
      </c>
      <c r="N56" s="27">
        <f>'Zestawienie ofert z punktacją'!AL58</f>
        <v>0</v>
      </c>
      <c r="O56" s="27">
        <f>'Zestawienie ofert z punktacją'!AO58</f>
        <v>0</v>
      </c>
      <c r="P56" s="27">
        <f>'Zestawienie ofert z punktacją'!AR58</f>
        <v>0</v>
      </c>
      <c r="Q56" s="27">
        <f>'Zestawienie ofert z punktacją'!AU58</f>
        <v>0</v>
      </c>
      <c r="R56" s="27">
        <f>'Zestawienie ofert z punktacją'!AX58</f>
        <v>0</v>
      </c>
      <c r="S56" s="27">
        <f>'Zestawienie ofert z punktacją'!BA58</f>
        <v>0</v>
      </c>
      <c r="T56" s="27">
        <f>'Zestawienie ofert z punktacją'!BD58</f>
        <v>0</v>
      </c>
      <c r="U56" s="27">
        <f>'Zestawienie ofert z punktacją'!BG58</f>
        <v>0</v>
      </c>
      <c r="V56" s="27">
        <f>'Zestawienie ofert z punktacją'!BJ58</f>
        <v>0</v>
      </c>
      <c r="W56" s="27">
        <f>'Zestawienie ofert z punktacją'!BM58</f>
        <v>0</v>
      </c>
      <c r="X56" s="27">
        <f>'Zestawienie ofert z punktacją'!BP58</f>
        <v>0</v>
      </c>
      <c r="Y56" s="27">
        <f>'Zestawienie ofert z punktacją'!BS58</f>
        <v>0</v>
      </c>
      <c r="Z56" s="27">
        <f>'Zestawienie ofert z punktacją'!BV58</f>
        <v>0</v>
      </c>
      <c r="AA56" s="27">
        <f>'Zestawienie ofert z punktacją'!BY58</f>
        <v>0</v>
      </c>
      <c r="AB56" s="27">
        <f>'Zestawienie ofert z punktacją'!CB58</f>
        <v>0</v>
      </c>
      <c r="AC56" s="27">
        <f>'Zestawienie ofert z punktacją'!CE58</f>
        <v>0</v>
      </c>
      <c r="AD56" s="27">
        <f>'Zestawienie ofert z punktacją'!CH58</f>
        <v>83.26359832635984</v>
      </c>
      <c r="AE56" s="27">
        <f>'Zestawienie ofert z punktacją'!CK58</f>
        <v>0</v>
      </c>
      <c r="AF56" s="27">
        <f>'Zestawienie ofert z punktacją'!CN58</f>
        <v>0</v>
      </c>
      <c r="AG56" s="27">
        <f>'Zestawienie ofert z punktacją'!CQ58</f>
        <v>0</v>
      </c>
      <c r="AH56" s="27">
        <f>'Zestawienie ofert z punktacją'!CT58</f>
        <v>56.85714285714286</v>
      </c>
      <c r="AI56" s="27">
        <f>'Zestawienie ofert z punktacją'!CW58</f>
        <v>0</v>
      </c>
      <c r="AJ56" s="27">
        <f>'Zestawienie ofert z punktacją'!CZ58</f>
        <v>0</v>
      </c>
      <c r="AK56" s="27">
        <f>'Zestawienie ofert z punktacją'!DC58</f>
        <v>0</v>
      </c>
      <c r="AL56" s="27">
        <f>'Zestawienie ofert z punktacją'!DF58</f>
        <v>0</v>
      </c>
      <c r="AM56" s="27">
        <f>'Zestawienie ofert z punktacją'!DI58</f>
        <v>0</v>
      </c>
      <c r="AN56" s="27">
        <f>'Zestawienie ofert z punktacją'!DL58</f>
        <v>0</v>
      </c>
      <c r="AO56" s="27">
        <f>'Zestawienie ofert z punktacją'!DO58</f>
        <v>99.79939819458374</v>
      </c>
      <c r="AP56" s="27">
        <f>'Zestawienie ofert z punktacją'!DR58</f>
        <v>0</v>
      </c>
      <c r="AQ56" s="27">
        <f>'Zestawienie ofert z punktacją'!DU58</f>
        <v>0</v>
      </c>
    </row>
    <row r="57" spans="2:43" ht="12.75">
      <c r="B57" s="10">
        <v>52</v>
      </c>
      <c r="C57" s="39">
        <f>'Zestawienie ofert z punktacją'!E59</f>
        <v>100</v>
      </c>
      <c r="D57" s="27">
        <f>'Zestawienie ofert z punktacją'!H59</f>
        <v>75.13686992637342</v>
      </c>
      <c r="E57" s="27">
        <f>'Zestawienie ofert z punktacją'!K59</f>
        <v>0</v>
      </c>
      <c r="F57" s="27">
        <f>'Zestawienie ofert z punktacją'!N59</f>
        <v>0</v>
      </c>
      <c r="G57" s="27">
        <f>'Zestawienie ofert z punktacją'!Q59</f>
        <v>0</v>
      </c>
      <c r="H57" s="27">
        <f>'Zestawienie ofert z punktacją'!T59</f>
        <v>79.75951903807615</v>
      </c>
      <c r="I57" s="27">
        <f>'Zestawienie ofert z punktacją'!W59</f>
        <v>0</v>
      </c>
      <c r="J57" s="27">
        <f>'Zestawienie ofert z punktacją'!Z59</f>
        <v>0</v>
      </c>
      <c r="K57" s="27">
        <f>'Zestawienie ofert z punktacją'!AC59</f>
        <v>0</v>
      </c>
      <c r="L57" s="27">
        <f>'Zestawienie ofert z punktacją'!AF59</f>
        <v>0</v>
      </c>
      <c r="M57" s="27">
        <f>'Zestawienie ofert z punktacją'!AI59</f>
        <v>0</v>
      </c>
      <c r="N57" s="27">
        <f>'Zestawienie ofert z punktacją'!AL59</f>
        <v>0</v>
      </c>
      <c r="O57" s="27">
        <f>'Zestawienie ofert z punktacją'!AO59</f>
        <v>0</v>
      </c>
      <c r="P57" s="27">
        <f>'Zestawienie ofert z punktacją'!AR59</f>
        <v>0</v>
      </c>
      <c r="Q57" s="27">
        <f>'Zestawienie ofert z punktacją'!AU59</f>
        <v>0</v>
      </c>
      <c r="R57" s="27">
        <f>'Zestawienie ofert z punktacją'!AX59</f>
        <v>0</v>
      </c>
      <c r="S57" s="27">
        <f>'Zestawienie ofert z punktacją'!BA59</f>
        <v>0</v>
      </c>
      <c r="T57" s="27">
        <f>'Zestawienie ofert z punktacją'!BD59</f>
        <v>0</v>
      </c>
      <c r="U57" s="27">
        <f>'Zestawienie ofert z punktacją'!BG59</f>
        <v>0</v>
      </c>
      <c r="V57" s="27">
        <f>'Zestawienie ofert z punktacją'!BJ59</f>
        <v>0</v>
      </c>
      <c r="W57" s="27">
        <f>'Zestawienie ofert z punktacją'!BM59</f>
        <v>0</v>
      </c>
      <c r="X57" s="27">
        <f>'Zestawienie ofert z punktacją'!BP59</f>
        <v>0</v>
      </c>
      <c r="Y57" s="27">
        <f>'Zestawienie ofert z punktacją'!BS59</f>
        <v>0</v>
      </c>
      <c r="Z57" s="27">
        <f>'Zestawienie ofert z punktacją'!BV59</f>
        <v>0</v>
      </c>
      <c r="AA57" s="27">
        <f>'Zestawienie ofert z punktacją'!BY59</f>
        <v>0</v>
      </c>
      <c r="AB57" s="27">
        <f>'Zestawienie ofert z punktacją'!CB59</f>
        <v>0</v>
      </c>
      <c r="AC57" s="27">
        <f>'Zestawienie ofert z punktacją'!CE59</f>
        <v>0</v>
      </c>
      <c r="AD57" s="27">
        <f>'Zestawienie ofert z punktacją'!CH59</f>
        <v>83.26359832635984</v>
      </c>
      <c r="AE57" s="27">
        <f>'Zestawienie ofert z punktacją'!CK59</f>
        <v>0</v>
      </c>
      <c r="AF57" s="27">
        <f>'Zestawienie ofert z punktacją'!CN59</f>
        <v>0</v>
      </c>
      <c r="AG57" s="27">
        <f>'Zestawienie ofert z punktacją'!CQ59</f>
        <v>0</v>
      </c>
      <c r="AH57" s="27">
        <f>'Zestawienie ofert z punktacją'!CT59</f>
        <v>0</v>
      </c>
      <c r="AI57" s="27">
        <f>'Zestawienie ofert z punktacją'!CW59</f>
        <v>0</v>
      </c>
      <c r="AJ57" s="27">
        <f>'Zestawienie ofert z punktacją'!CZ59</f>
        <v>0</v>
      </c>
      <c r="AK57" s="27">
        <f>'Zestawienie ofert z punktacją'!DC59</f>
        <v>0</v>
      </c>
      <c r="AL57" s="27">
        <f>'Zestawienie ofert z punktacją'!DF59</f>
        <v>46.82352941176471</v>
      </c>
      <c r="AM57" s="27">
        <f>'Zestawienie ofert z punktacją'!DI59</f>
        <v>0</v>
      </c>
      <c r="AN57" s="27">
        <f>'Zestawienie ofert z punktacją'!DL59</f>
        <v>0</v>
      </c>
      <c r="AO57" s="27">
        <f>'Zestawienie ofert z punktacją'!DO59</f>
        <v>99.79939819458376</v>
      </c>
      <c r="AP57" s="27">
        <f>'Zestawienie ofert z punktacją'!DR59</f>
        <v>0</v>
      </c>
      <c r="AQ57" s="27">
        <f>'Zestawienie ofert z punktacją'!DU59</f>
        <v>0</v>
      </c>
    </row>
    <row r="58" spans="2:43" ht="12.75">
      <c r="B58" s="10">
        <v>53</v>
      </c>
      <c r="C58" s="39">
        <f>'Zestawienie ofert z punktacją'!E60</f>
        <v>100</v>
      </c>
      <c r="D58" s="27">
        <f>'Zestawienie ofert z punktacją'!H60</f>
        <v>79.64778867320392</v>
      </c>
      <c r="E58" s="27">
        <f>'Zestawienie ofert z punktacją'!K60</f>
        <v>0</v>
      </c>
      <c r="F58" s="27">
        <f>'Zestawienie ofert z punktacją'!N60</f>
        <v>0</v>
      </c>
      <c r="G58" s="27">
        <f>'Zestawienie ofert z punktacją'!Q60</f>
        <v>0</v>
      </c>
      <c r="H58" s="27">
        <f>'Zestawienie ofert z punktacją'!T60</f>
        <v>79.75951903807615</v>
      </c>
      <c r="I58" s="27">
        <f>'Zestawienie ofert z punktacją'!W60</f>
        <v>0</v>
      </c>
      <c r="J58" s="27">
        <f>'Zestawienie ofert z punktacją'!Z60</f>
        <v>0</v>
      </c>
      <c r="K58" s="27">
        <f>'Zestawienie ofert z punktacją'!AC60</f>
        <v>0</v>
      </c>
      <c r="L58" s="27">
        <f>'Zestawienie ofert z punktacją'!AF60</f>
        <v>0</v>
      </c>
      <c r="M58" s="27">
        <f>'Zestawienie ofert z punktacją'!AI60</f>
        <v>0</v>
      </c>
      <c r="N58" s="27">
        <f>'Zestawienie ofert z punktacją'!AL60</f>
        <v>0</v>
      </c>
      <c r="O58" s="27">
        <f>'Zestawienie ofert z punktacją'!AO60</f>
        <v>0</v>
      </c>
      <c r="P58" s="27">
        <f>'Zestawienie ofert z punktacją'!AR60</f>
        <v>0</v>
      </c>
      <c r="Q58" s="27">
        <f>'Zestawienie ofert z punktacją'!AU60</f>
        <v>49.75</v>
      </c>
      <c r="R58" s="27">
        <f>'Zestawienie ofert z punktacją'!AX60</f>
        <v>0</v>
      </c>
      <c r="S58" s="27">
        <f>'Zestawienie ofert z punktacją'!BA60</f>
        <v>0</v>
      </c>
      <c r="T58" s="27">
        <f>'Zestawienie ofert z punktacją'!BD60</f>
        <v>0</v>
      </c>
      <c r="U58" s="27">
        <f>'Zestawienie ofert z punktacją'!BG60</f>
        <v>0</v>
      </c>
      <c r="V58" s="27">
        <f>'Zestawienie ofert z punktacją'!BJ60</f>
        <v>0</v>
      </c>
      <c r="W58" s="27">
        <f>'Zestawienie ofert z punktacją'!BM60</f>
        <v>0</v>
      </c>
      <c r="X58" s="27">
        <f>'Zestawienie ofert z punktacją'!BP60</f>
        <v>0</v>
      </c>
      <c r="Y58" s="27">
        <f>'Zestawienie ofert z punktacją'!BS60</f>
        <v>0</v>
      </c>
      <c r="Z58" s="27">
        <f>'Zestawienie ofert z punktacją'!BV60</f>
        <v>0</v>
      </c>
      <c r="AA58" s="27">
        <f>'Zestawienie ofert z punktacją'!BY60</f>
        <v>0</v>
      </c>
      <c r="AB58" s="27">
        <f>'Zestawienie ofert z punktacją'!CB60</f>
        <v>0</v>
      </c>
      <c r="AC58" s="27">
        <f>'Zestawienie ofert z punktacją'!CE60</f>
        <v>0</v>
      </c>
      <c r="AD58" s="27">
        <f>'Zestawienie ofert z punktacją'!CH60</f>
        <v>83.26359832635984</v>
      </c>
      <c r="AE58" s="27">
        <f>'Zestawienie ofert z punktacją'!CK60</f>
        <v>0</v>
      </c>
      <c r="AF58" s="27">
        <f>'Zestawienie ofert z punktacją'!CN60</f>
        <v>0</v>
      </c>
      <c r="AG58" s="27">
        <f>'Zestawienie ofert z punktacją'!CQ60</f>
        <v>0</v>
      </c>
      <c r="AH58" s="27">
        <f>'Zestawienie ofert z punktacją'!CT60</f>
        <v>0</v>
      </c>
      <c r="AI58" s="27">
        <f>'Zestawienie ofert z punktacją'!CW60</f>
        <v>0</v>
      </c>
      <c r="AJ58" s="27">
        <f>'Zestawienie ofert z punktacją'!CZ60</f>
        <v>0</v>
      </c>
      <c r="AK58" s="27">
        <f>'Zestawienie ofert z punktacją'!DC60</f>
        <v>0</v>
      </c>
      <c r="AL58" s="27">
        <f>'Zestawienie ofert z punktacją'!DF60</f>
        <v>0</v>
      </c>
      <c r="AM58" s="27">
        <f>'Zestawienie ofert z punktacją'!DI60</f>
        <v>0</v>
      </c>
      <c r="AN58" s="27">
        <f>'Zestawienie ofert z punktacją'!DL60</f>
        <v>0</v>
      </c>
      <c r="AO58" s="27">
        <f>'Zestawienie ofert z punktacją'!DO60</f>
        <v>99.79939819458374</v>
      </c>
      <c r="AP58" s="27">
        <f>'Zestawienie ofert z punktacją'!DR60</f>
        <v>0</v>
      </c>
      <c r="AQ58" s="27">
        <f>'Zestawienie ofert z punktacją'!DU60</f>
        <v>0</v>
      </c>
    </row>
    <row r="59" spans="2:43" ht="12.75">
      <c r="B59" s="10">
        <v>54</v>
      </c>
      <c r="C59" s="39">
        <f>'Zestawienie ofert z punktacją'!E61</f>
        <v>100</v>
      </c>
      <c r="D59" s="27">
        <f>'Zestawienie ofert z punktacją'!H61</f>
        <v>72.40312897944334</v>
      </c>
      <c r="E59" s="27">
        <f>'Zestawienie ofert z punktacją'!K61</f>
        <v>0</v>
      </c>
      <c r="F59" s="27">
        <f>'Zestawienie ofert z punktacją'!N61</f>
        <v>0</v>
      </c>
      <c r="G59" s="27">
        <f>'Zestawienie ofert z punktacją'!Q61</f>
        <v>0</v>
      </c>
      <c r="H59" s="27">
        <f>'Zestawienie ofert z punktacją'!T61</f>
        <v>79.75951903807615</v>
      </c>
      <c r="I59" s="27">
        <f>'Zestawienie ofert z punktacją'!W61</f>
        <v>0</v>
      </c>
      <c r="J59" s="27">
        <f>'Zestawienie ofert z punktacją'!Z61</f>
        <v>0</v>
      </c>
      <c r="K59" s="27">
        <f>'Zestawienie ofert z punktacją'!AC61</f>
        <v>0</v>
      </c>
      <c r="L59" s="27">
        <f>'Zestawienie ofert z punktacją'!AF61</f>
        <v>0</v>
      </c>
      <c r="M59" s="27">
        <f>'Zestawienie ofert z punktacją'!AI61</f>
        <v>0</v>
      </c>
      <c r="N59" s="27">
        <f>'Zestawienie ofert z punktacją'!AL61</f>
        <v>0</v>
      </c>
      <c r="O59" s="27">
        <f>'Zestawienie ofert z punktacją'!AO61</f>
        <v>0</v>
      </c>
      <c r="P59" s="27">
        <f>'Zestawienie ofert z punktacją'!AR61</f>
        <v>66.33333333333333</v>
      </c>
      <c r="Q59" s="27">
        <f>'Zestawienie ofert z punktacją'!AU61</f>
        <v>0</v>
      </c>
      <c r="R59" s="27">
        <f>'Zestawienie ofert z punktacją'!AX61</f>
        <v>0</v>
      </c>
      <c r="S59" s="27">
        <f>'Zestawienie ofert z punktacją'!BA61</f>
        <v>0</v>
      </c>
      <c r="T59" s="27">
        <f>'Zestawienie ofert z punktacją'!BD61</f>
        <v>0</v>
      </c>
      <c r="U59" s="27">
        <f>'Zestawienie ofert z punktacją'!BG61</f>
        <v>0</v>
      </c>
      <c r="V59" s="27">
        <f>'Zestawienie ofert z punktacją'!BJ61</f>
        <v>0</v>
      </c>
      <c r="W59" s="27">
        <f>'Zestawienie ofert z punktacją'!BM61</f>
        <v>0</v>
      </c>
      <c r="X59" s="27">
        <f>'Zestawienie ofert z punktacją'!BP61</f>
        <v>0</v>
      </c>
      <c r="Y59" s="27">
        <f>'Zestawienie ofert z punktacją'!BS61</f>
        <v>0</v>
      </c>
      <c r="Z59" s="27">
        <f>'Zestawienie ofert z punktacją'!BV61</f>
        <v>0</v>
      </c>
      <c r="AA59" s="27">
        <f>'Zestawienie ofert z punktacją'!BY61</f>
        <v>0</v>
      </c>
      <c r="AB59" s="27">
        <f>'Zestawienie ofert z punktacją'!CB61</f>
        <v>0</v>
      </c>
      <c r="AC59" s="27">
        <f>'Zestawienie ofert z punktacją'!CE61</f>
        <v>0</v>
      </c>
      <c r="AD59" s="27">
        <f>'Zestawienie ofert z punktacją'!CH61</f>
        <v>83.26359832635984</v>
      </c>
      <c r="AE59" s="27">
        <f>'Zestawienie ofert z punktacją'!CK61</f>
        <v>0</v>
      </c>
      <c r="AF59" s="27">
        <f>'Zestawienie ofert z punktacją'!CN61</f>
        <v>0</v>
      </c>
      <c r="AG59" s="27">
        <f>'Zestawienie ofert z punktacją'!CQ61</f>
        <v>0</v>
      </c>
      <c r="AH59" s="27">
        <f>'Zestawienie ofert z punktacją'!CT61</f>
        <v>0</v>
      </c>
      <c r="AI59" s="27">
        <f>'Zestawienie ofert z punktacją'!CW61</f>
        <v>0</v>
      </c>
      <c r="AJ59" s="27">
        <f>'Zestawienie ofert z punktacją'!CZ61</f>
        <v>0</v>
      </c>
      <c r="AK59" s="27">
        <f>'Zestawienie ofert z punktacją'!DC61</f>
        <v>0</v>
      </c>
      <c r="AL59" s="27">
        <f>'Zestawienie ofert z punktacją'!DF61</f>
        <v>0</v>
      </c>
      <c r="AM59" s="27">
        <f>'Zestawienie ofert z punktacją'!DI61</f>
        <v>0</v>
      </c>
      <c r="AN59" s="27">
        <f>'Zestawienie ofert z punktacją'!DL61</f>
        <v>0</v>
      </c>
      <c r="AO59" s="27">
        <f>'Zestawienie ofert z punktacją'!DO61</f>
        <v>99.79939819458374</v>
      </c>
      <c r="AP59" s="27">
        <f>'Zestawienie ofert z punktacją'!DR61</f>
        <v>0</v>
      </c>
      <c r="AQ59" s="27">
        <f>'Zestawienie ofert z punktacją'!DU61</f>
        <v>0</v>
      </c>
    </row>
    <row r="60" spans="2:43" ht="12.75">
      <c r="B60" s="10">
        <v>55</v>
      </c>
      <c r="C60" s="39">
        <f>'Zestawienie ofert z punktacją'!E62</f>
        <v>100</v>
      </c>
      <c r="D60" s="27">
        <f>'Zestawienie ofert z punktacją'!H62</f>
        <v>72.40312897944334</v>
      </c>
      <c r="E60" s="27">
        <f>'Zestawienie ofert z punktacją'!K62</f>
        <v>0</v>
      </c>
      <c r="F60" s="27">
        <f>'Zestawienie ofert z punktacją'!N62</f>
        <v>56.85714285714286</v>
      </c>
      <c r="G60" s="27">
        <f>'Zestawienie ofert z punktacją'!Q62</f>
        <v>0</v>
      </c>
      <c r="H60" s="27">
        <f>'Zestawienie ofert z punktacją'!T62</f>
        <v>79.75951903807615</v>
      </c>
      <c r="I60" s="27">
        <f>'Zestawienie ofert z punktacją'!W62</f>
        <v>0</v>
      </c>
      <c r="J60" s="27">
        <f>'Zestawienie ofert z punktacją'!Z62</f>
        <v>0</v>
      </c>
      <c r="K60" s="27">
        <f>'Zestawienie ofert z punktacją'!AC62</f>
        <v>0</v>
      </c>
      <c r="L60" s="27">
        <f>'Zestawienie ofert z punktacją'!AF62</f>
        <v>0</v>
      </c>
      <c r="M60" s="27">
        <f>'Zestawienie ofert z punktacją'!AI62</f>
        <v>0</v>
      </c>
      <c r="N60" s="27">
        <f>'Zestawienie ofert z punktacją'!AL62</f>
        <v>0</v>
      </c>
      <c r="O60" s="27">
        <f>'Zestawienie ofert z punktacją'!AO62</f>
        <v>0</v>
      </c>
      <c r="P60" s="27">
        <f>'Zestawienie ofert z punktacją'!AR62</f>
        <v>0</v>
      </c>
      <c r="Q60" s="27">
        <f>'Zestawienie ofert z punktacją'!AU62</f>
        <v>0</v>
      </c>
      <c r="R60" s="27">
        <f>'Zestawienie ofert z punktacją'!AX62</f>
        <v>0</v>
      </c>
      <c r="S60" s="27">
        <f>'Zestawienie ofert z punktacją'!BA62</f>
        <v>0</v>
      </c>
      <c r="T60" s="27">
        <f>'Zestawienie ofert z punktacją'!BD62</f>
        <v>0</v>
      </c>
      <c r="U60" s="27">
        <f>'Zestawienie ofert z punktacją'!BG62</f>
        <v>0</v>
      </c>
      <c r="V60" s="27">
        <f>'Zestawienie ofert z punktacją'!BJ62</f>
        <v>0</v>
      </c>
      <c r="W60" s="27">
        <f>'Zestawienie ofert z punktacją'!BM62</f>
        <v>0</v>
      </c>
      <c r="X60" s="27">
        <f>'Zestawienie ofert z punktacją'!BP62</f>
        <v>0</v>
      </c>
      <c r="Y60" s="27">
        <f>'Zestawienie ofert z punktacją'!BS62</f>
        <v>0</v>
      </c>
      <c r="Z60" s="27">
        <f>'Zestawienie ofert z punktacją'!BV62</f>
        <v>0</v>
      </c>
      <c r="AA60" s="27">
        <f>'Zestawienie ofert z punktacją'!BY62</f>
        <v>0</v>
      </c>
      <c r="AB60" s="27">
        <f>'Zestawienie ofert z punktacją'!CB62</f>
        <v>0</v>
      </c>
      <c r="AC60" s="27">
        <f>'Zestawienie ofert z punktacją'!CE62</f>
        <v>0</v>
      </c>
      <c r="AD60" s="27">
        <f>'Zestawienie ofert z punktacją'!CH62</f>
        <v>83.26359832635984</v>
      </c>
      <c r="AE60" s="27">
        <f>'Zestawienie ofert z punktacją'!CK62</f>
        <v>0</v>
      </c>
      <c r="AF60" s="27">
        <f>'Zestawienie ofert z punktacją'!CN62</f>
        <v>0</v>
      </c>
      <c r="AG60" s="27">
        <f>'Zestawienie ofert z punktacją'!CQ62</f>
        <v>0</v>
      </c>
      <c r="AH60" s="27">
        <f>'Zestawienie ofert z punktacją'!CT62</f>
        <v>0</v>
      </c>
      <c r="AI60" s="27">
        <f>'Zestawienie ofert z punktacją'!CW62</f>
        <v>0</v>
      </c>
      <c r="AJ60" s="27">
        <f>'Zestawienie ofert z punktacją'!CZ62</f>
        <v>0</v>
      </c>
      <c r="AK60" s="27">
        <f>'Zestawienie ofert z punktacją'!DC62</f>
        <v>0</v>
      </c>
      <c r="AL60" s="27">
        <f>'Zestawienie ofert z punktacją'!DF62</f>
        <v>0</v>
      </c>
      <c r="AM60" s="27">
        <f>'Zestawienie ofert z punktacją'!DI62</f>
        <v>0</v>
      </c>
      <c r="AN60" s="27">
        <f>'Zestawienie ofert z punktacją'!DL62</f>
        <v>0</v>
      </c>
      <c r="AO60" s="27">
        <f>'Zestawienie ofert z punktacją'!DO62</f>
        <v>99.79939819458374</v>
      </c>
      <c r="AP60" s="27">
        <f>'Zestawienie ofert z punktacją'!DR62</f>
        <v>0</v>
      </c>
      <c r="AQ60" s="27">
        <f>'Zestawienie ofert z punktacją'!DU62</f>
        <v>0</v>
      </c>
    </row>
    <row r="61" spans="2:43" ht="12.75">
      <c r="B61" s="10">
        <v>56</v>
      </c>
      <c r="C61" s="40">
        <f>'Zestawienie ofert z punktacją'!E63</f>
        <v>0</v>
      </c>
      <c r="D61" s="27">
        <f>'Zestawienie ofert z punktacją'!H63</f>
        <v>72.54866290704022</v>
      </c>
      <c r="E61" s="27">
        <f>'Zestawienie ofert z punktacją'!K63</f>
        <v>0</v>
      </c>
      <c r="F61" s="27">
        <f>'Zestawienie ofert z punktacją'!N63</f>
        <v>0</v>
      </c>
      <c r="G61" s="27">
        <f>'Zestawienie ofert z punktacją'!Q63</f>
        <v>56.971428571428575</v>
      </c>
      <c r="H61" s="27">
        <f>'Zestawienie ofert z punktacją'!T63</f>
        <v>79.91983967935873</v>
      </c>
      <c r="I61" s="27">
        <f>'Zestawienie ofert z punktacją'!W63</f>
        <v>0</v>
      </c>
      <c r="J61" s="27">
        <f>'Zestawienie ofert z punktacją'!Z63</f>
        <v>0</v>
      </c>
      <c r="K61" s="27">
        <f>'Zestawienie ofert z punktacją'!AC63</f>
        <v>0</v>
      </c>
      <c r="L61" s="27">
        <f>'Zestawienie ofert z punktacją'!AF63</f>
        <v>0</v>
      </c>
      <c r="M61" s="27">
        <f>'Zestawienie ofert z punktacją'!AI63</f>
        <v>0</v>
      </c>
      <c r="N61" s="27">
        <f>'Zestawienie ofert z punktacją'!AL63</f>
        <v>0</v>
      </c>
      <c r="O61" s="27">
        <f>'Zestawienie ofert z punktacją'!AO63</f>
        <v>0</v>
      </c>
      <c r="P61" s="27">
        <f>'Zestawienie ofert z punktacją'!AR63</f>
        <v>0</v>
      </c>
      <c r="Q61" s="27">
        <f>'Zestawienie ofert z punktacją'!AU63</f>
        <v>0</v>
      </c>
      <c r="R61" s="27">
        <f>'Zestawienie ofert z punktacją'!AX63</f>
        <v>0</v>
      </c>
      <c r="S61" s="27">
        <f>'Zestawienie ofert z punktacją'!BA63</f>
        <v>0</v>
      </c>
      <c r="T61" s="27">
        <f>'Zestawienie ofert z punktacją'!BD63</f>
        <v>0</v>
      </c>
      <c r="U61" s="27">
        <f>'Zestawienie ofert z punktacją'!BG63</f>
        <v>0</v>
      </c>
      <c r="V61" s="27">
        <f>'Zestawienie ofert z punktacją'!BJ63</f>
        <v>0</v>
      </c>
      <c r="W61" s="27">
        <f>'Zestawienie ofert z punktacją'!BM63</f>
        <v>0</v>
      </c>
      <c r="X61" s="27">
        <f>'Zestawienie ofert z punktacją'!BP63</f>
        <v>0</v>
      </c>
      <c r="Y61" s="27">
        <f>'Zestawienie ofert z punktacją'!BS63</f>
        <v>0</v>
      </c>
      <c r="Z61" s="27">
        <f>'Zestawienie ofert z punktacją'!BV63</f>
        <v>0</v>
      </c>
      <c r="AA61" s="27">
        <f>'Zestawienie ofert z punktacją'!BY63</f>
        <v>0</v>
      </c>
      <c r="AB61" s="27">
        <f>'Zestawienie ofert z punktacją'!CB63</f>
        <v>0</v>
      </c>
      <c r="AC61" s="27">
        <f>'Zestawienie ofert z punktacją'!CE63</f>
        <v>0</v>
      </c>
      <c r="AD61" s="27">
        <f>'Zestawienie ofert z punktacją'!CH63</f>
        <v>83.43096234309624</v>
      </c>
      <c r="AE61" s="27">
        <f>'Zestawienie ofert z punktacją'!CK63</f>
        <v>0</v>
      </c>
      <c r="AF61" s="27">
        <f>'Zestawienie ofert z punktacją'!CN63</f>
        <v>0</v>
      </c>
      <c r="AG61" s="27">
        <f>'Zestawienie ofert z punktacją'!CQ63</f>
        <v>0</v>
      </c>
      <c r="AH61" s="27">
        <f>'Zestawienie ofert z punktacją'!CT63</f>
        <v>0</v>
      </c>
      <c r="AI61" s="27">
        <f>'Zestawienie ofert z punktacją'!CW63</f>
        <v>0</v>
      </c>
      <c r="AJ61" s="27">
        <f>'Zestawienie ofert z punktacją'!CZ63</f>
        <v>0</v>
      </c>
      <c r="AK61" s="27">
        <f>'Zestawienie ofert z punktacją'!DC63</f>
        <v>0</v>
      </c>
      <c r="AL61" s="27">
        <f>'Zestawienie ofert z punktacją'!DF63</f>
        <v>0</v>
      </c>
      <c r="AM61" s="27">
        <f>'Zestawienie ofert z punktacją'!DI63</f>
        <v>0</v>
      </c>
      <c r="AN61" s="27">
        <f>'Zestawienie ofert z punktacją'!DL63</f>
        <v>0</v>
      </c>
      <c r="AO61" s="39">
        <f>'Zestawienie ofert z punktacją'!DO63</f>
        <v>100</v>
      </c>
      <c r="AP61" s="27">
        <f>'Zestawienie ofert z punktacją'!DR63</f>
        <v>0</v>
      </c>
      <c r="AQ61" s="27">
        <f>'Zestawienie ofert z punktacją'!DU63</f>
        <v>0</v>
      </c>
    </row>
    <row r="62" spans="2:43" ht="12.75">
      <c r="B62" s="10">
        <v>57</v>
      </c>
      <c r="C62" s="40">
        <f>'Zestawienie ofert z punktacją'!E64</f>
        <v>0</v>
      </c>
      <c r="D62" s="27">
        <f>'Zestawienie ofert z punktacją'!H64</f>
        <v>72.54866290704022</v>
      </c>
      <c r="E62" s="27">
        <f>'Zestawienie ofert z punktacją'!K64</f>
        <v>0</v>
      </c>
      <c r="F62" s="27">
        <f>'Zestawienie ofert z punktacją'!N64</f>
        <v>56.971428571428575</v>
      </c>
      <c r="G62" s="27">
        <f>'Zestawienie ofert z punktacją'!Q64</f>
        <v>0</v>
      </c>
      <c r="H62" s="27">
        <f>'Zestawienie ofert z punktacją'!T64</f>
        <v>79.91983967935873</v>
      </c>
      <c r="I62" s="27">
        <f>'Zestawienie ofert z punktacją'!W64</f>
        <v>0</v>
      </c>
      <c r="J62" s="27">
        <f>'Zestawienie ofert z punktacją'!Z64</f>
        <v>0</v>
      </c>
      <c r="K62" s="27">
        <f>'Zestawienie ofert z punktacją'!AC64</f>
        <v>0</v>
      </c>
      <c r="L62" s="27">
        <f>'Zestawienie ofert z punktacją'!AF64</f>
        <v>0</v>
      </c>
      <c r="M62" s="27">
        <f>'Zestawienie ofert z punktacją'!AI64</f>
        <v>0</v>
      </c>
      <c r="N62" s="27">
        <f>'Zestawienie ofert z punktacją'!AL64</f>
        <v>0</v>
      </c>
      <c r="O62" s="27">
        <f>'Zestawienie ofert z punktacją'!AO64</f>
        <v>0</v>
      </c>
      <c r="P62" s="27">
        <f>'Zestawienie ofert z punktacją'!AR64</f>
        <v>0</v>
      </c>
      <c r="Q62" s="27">
        <f>'Zestawienie ofert z punktacją'!AU64</f>
        <v>0</v>
      </c>
      <c r="R62" s="27">
        <f>'Zestawienie ofert z punktacją'!AX64</f>
        <v>0</v>
      </c>
      <c r="S62" s="27">
        <f>'Zestawienie ofert z punktacją'!BA64</f>
        <v>0</v>
      </c>
      <c r="T62" s="27">
        <f>'Zestawienie ofert z punktacją'!BD64</f>
        <v>0</v>
      </c>
      <c r="U62" s="27">
        <f>'Zestawienie ofert z punktacją'!BG64</f>
        <v>0</v>
      </c>
      <c r="V62" s="27">
        <f>'Zestawienie ofert z punktacją'!BJ64</f>
        <v>0</v>
      </c>
      <c r="W62" s="27">
        <f>'Zestawienie ofert z punktacją'!BM64</f>
        <v>0</v>
      </c>
      <c r="X62" s="27">
        <f>'Zestawienie ofert z punktacją'!BP64</f>
        <v>0</v>
      </c>
      <c r="Y62" s="27">
        <f>'Zestawienie ofert z punktacją'!BS64</f>
        <v>0</v>
      </c>
      <c r="Z62" s="27">
        <f>'Zestawienie ofert z punktacją'!BV64</f>
        <v>0</v>
      </c>
      <c r="AA62" s="27">
        <f>'Zestawienie ofert z punktacją'!BY64</f>
        <v>0</v>
      </c>
      <c r="AB62" s="27">
        <f>'Zestawienie ofert z punktacją'!CB64</f>
        <v>0</v>
      </c>
      <c r="AC62" s="27">
        <f>'Zestawienie ofert z punktacją'!CE64</f>
        <v>0</v>
      </c>
      <c r="AD62" s="27">
        <f>'Zestawienie ofert z punktacją'!CH64</f>
        <v>83.43096234309624</v>
      </c>
      <c r="AE62" s="27">
        <f>'Zestawienie ofert z punktacją'!CK64</f>
        <v>0</v>
      </c>
      <c r="AF62" s="27">
        <f>'Zestawienie ofert z punktacją'!CN64</f>
        <v>0</v>
      </c>
      <c r="AG62" s="27">
        <f>'Zestawienie ofert z punktacją'!CQ64</f>
        <v>0</v>
      </c>
      <c r="AH62" s="27">
        <f>'Zestawienie ofert z punktacją'!CT64</f>
        <v>0</v>
      </c>
      <c r="AI62" s="27">
        <f>'Zestawienie ofert z punktacją'!CW64</f>
        <v>0</v>
      </c>
      <c r="AJ62" s="27">
        <f>'Zestawienie ofert z punktacją'!CZ64</f>
        <v>0</v>
      </c>
      <c r="AK62" s="27">
        <f>'Zestawienie ofert z punktacją'!DC64</f>
        <v>0</v>
      </c>
      <c r="AL62" s="27">
        <f>'Zestawienie ofert z punktacją'!DF64</f>
        <v>0</v>
      </c>
      <c r="AM62" s="27">
        <f>'Zestawienie ofert z punktacją'!DI64</f>
        <v>0</v>
      </c>
      <c r="AN62" s="27">
        <f>'Zestawienie ofert z punktacją'!DL64</f>
        <v>0</v>
      </c>
      <c r="AO62" s="39">
        <f>'Zestawienie ofert z punktacją'!DO64</f>
        <v>100</v>
      </c>
      <c r="AP62" s="27">
        <f>'Zestawienie ofert z punktacją'!DR64</f>
        <v>0</v>
      </c>
      <c r="AQ62" s="27">
        <f>'Zestawienie ofert z punktacją'!DU64</f>
        <v>0</v>
      </c>
    </row>
    <row r="63" spans="2:43" ht="12.75">
      <c r="B63" s="10">
        <v>58</v>
      </c>
      <c r="C63" s="40">
        <f>'Zestawienie ofert z punktacją'!E65</f>
        <v>0</v>
      </c>
      <c r="D63" s="27">
        <f>'Zestawienie ofert z punktacją'!H65</f>
        <v>68.18259531543855</v>
      </c>
      <c r="E63" s="27">
        <f>'Zestawienie ofert z punktacją'!K65</f>
        <v>0</v>
      </c>
      <c r="F63" s="27">
        <f>'Zestawienie ofert z punktacją'!N65</f>
        <v>0</v>
      </c>
      <c r="G63" s="27">
        <f>'Zestawienie ofert z punktacją'!Q65</f>
        <v>0</v>
      </c>
      <c r="H63" s="27">
        <f>'Zestawienie ofert z punktacją'!T65</f>
        <v>79.91983967935873</v>
      </c>
      <c r="I63" s="27">
        <f>'Zestawienie ofert z punktacją'!W65</f>
        <v>0</v>
      </c>
      <c r="J63" s="27">
        <f>'Zestawienie ofert z punktacją'!Z65</f>
        <v>0</v>
      </c>
      <c r="K63" s="27">
        <f>'Zestawienie ofert z punktacją'!AC65</f>
        <v>0</v>
      </c>
      <c r="L63" s="27">
        <f>'Zestawienie ofert z punktacją'!AF65</f>
        <v>0</v>
      </c>
      <c r="M63" s="27">
        <f>'Zestawienie ofert z punktacją'!AI65</f>
        <v>0</v>
      </c>
      <c r="N63" s="27">
        <f>'Zestawienie ofert z punktacją'!AL65</f>
        <v>0</v>
      </c>
      <c r="O63" s="27">
        <f>'Zestawienie ofert z punktacją'!AO65</f>
        <v>0</v>
      </c>
      <c r="P63" s="27">
        <f>'Zestawienie ofert z punktacją'!AR65</f>
        <v>0</v>
      </c>
      <c r="Q63" s="27">
        <f>'Zestawienie ofert z punktacją'!AU65</f>
        <v>0</v>
      </c>
      <c r="R63" s="27">
        <f>'Zestawienie ofert z punktacją'!AX65</f>
        <v>0</v>
      </c>
      <c r="S63" s="27">
        <f>'Zestawienie ofert z punktacją'!BA65</f>
        <v>0</v>
      </c>
      <c r="T63" s="27">
        <f>'Zestawienie ofert z punktacją'!BD65</f>
        <v>0</v>
      </c>
      <c r="U63" s="27">
        <f>'Zestawienie ofert z punktacją'!BG65</f>
        <v>0</v>
      </c>
      <c r="V63" s="27">
        <f>'Zestawienie ofert z punktacją'!BJ65</f>
        <v>0</v>
      </c>
      <c r="W63" s="27">
        <f>'Zestawienie ofert z punktacją'!BM65</f>
        <v>0</v>
      </c>
      <c r="X63" s="27">
        <f>'Zestawienie ofert z punktacją'!BP65</f>
        <v>0</v>
      </c>
      <c r="Y63" s="27">
        <f>'Zestawienie ofert z punktacją'!BS65</f>
        <v>0</v>
      </c>
      <c r="Z63" s="27">
        <f>'Zestawienie ofert z punktacją'!BV65</f>
        <v>0</v>
      </c>
      <c r="AA63" s="27">
        <f>'Zestawienie ofert z punktacją'!BY65</f>
        <v>0</v>
      </c>
      <c r="AB63" s="27">
        <f>'Zestawienie ofert z punktacją'!CB65</f>
        <v>0</v>
      </c>
      <c r="AC63" s="27">
        <f>'Zestawienie ofert z punktacją'!CE65</f>
        <v>0</v>
      </c>
      <c r="AD63" s="27">
        <f>'Zestawienie ofert z punktacją'!CH65</f>
        <v>83.43096234309624</v>
      </c>
      <c r="AE63" s="27">
        <f>'Zestawienie ofert z punktacją'!CK65</f>
        <v>0</v>
      </c>
      <c r="AF63" s="27">
        <f>'Zestawienie ofert z punktacją'!CN65</f>
        <v>0</v>
      </c>
      <c r="AG63" s="27">
        <f>'Zestawienie ofert z punktacją'!CQ65</f>
        <v>0</v>
      </c>
      <c r="AH63" s="27">
        <f>'Zestawienie ofert z punktacją'!CT65</f>
        <v>56.971428571428575</v>
      </c>
      <c r="AI63" s="27">
        <f>'Zestawienie ofert z punktacją'!CW65</f>
        <v>0</v>
      </c>
      <c r="AJ63" s="27">
        <f>'Zestawienie ofert z punktacją'!CZ65</f>
        <v>0</v>
      </c>
      <c r="AK63" s="27">
        <f>'Zestawienie ofert z punktacją'!DC65</f>
        <v>0</v>
      </c>
      <c r="AL63" s="27">
        <f>'Zestawienie ofert z punktacją'!DF65</f>
        <v>0</v>
      </c>
      <c r="AM63" s="27">
        <f>'Zestawienie ofert z punktacją'!DI65</f>
        <v>0</v>
      </c>
      <c r="AN63" s="27">
        <f>'Zestawienie ofert z punktacją'!DL65</f>
        <v>0</v>
      </c>
      <c r="AO63" s="39">
        <f>'Zestawienie ofert z punktacją'!DO65</f>
        <v>100</v>
      </c>
      <c r="AP63" s="27">
        <f>'Zestawienie ofert z punktacją'!DR65</f>
        <v>0</v>
      </c>
      <c r="AQ63" s="27">
        <f>'Zestawienie ofert z punktacją'!DU65</f>
        <v>0</v>
      </c>
    </row>
    <row r="64" spans="2:43" ht="12.75">
      <c r="B64" s="10">
        <v>59</v>
      </c>
      <c r="C64" s="40">
        <f>'Zestawienie ofert z punktacją'!E66</f>
        <v>0</v>
      </c>
      <c r="D64" s="27">
        <f>'Zestawienie ofert z punktacją'!H66</f>
        <v>68.18259531543855</v>
      </c>
      <c r="E64" s="27">
        <f>'Zestawienie ofert z punktacją'!K66</f>
        <v>0</v>
      </c>
      <c r="F64" s="27">
        <f>'Zestawienie ofert z punktacją'!N66</f>
        <v>0</v>
      </c>
      <c r="G64" s="27">
        <f>'Zestawienie ofert z punktacją'!Q66</f>
        <v>0</v>
      </c>
      <c r="H64" s="27">
        <f>'Zestawienie ofert z punktacją'!T66</f>
        <v>79.91983967935873</v>
      </c>
      <c r="I64" s="27">
        <f>'Zestawienie ofert z punktacją'!W66</f>
        <v>0</v>
      </c>
      <c r="J64" s="27">
        <f>'Zestawienie ofert z punktacją'!Z66</f>
        <v>0</v>
      </c>
      <c r="K64" s="27">
        <f>'Zestawienie ofert z punktacją'!AC66</f>
        <v>0</v>
      </c>
      <c r="L64" s="27">
        <f>'Zestawienie ofert z punktacją'!AF66</f>
        <v>0</v>
      </c>
      <c r="M64" s="27">
        <f>'Zestawienie ofert z punktacją'!AI66</f>
        <v>0</v>
      </c>
      <c r="N64" s="27">
        <f>'Zestawienie ofert z punktacją'!AL66</f>
        <v>0</v>
      </c>
      <c r="O64" s="27">
        <f>'Zestawienie ofert z punktacją'!AO66</f>
        <v>0</v>
      </c>
      <c r="P64" s="27">
        <f>'Zestawienie ofert z punktacją'!AR66</f>
        <v>0</v>
      </c>
      <c r="Q64" s="27">
        <f>'Zestawienie ofert z punktacją'!AU66</f>
        <v>0</v>
      </c>
      <c r="R64" s="27">
        <f>'Zestawienie ofert z punktacją'!AX66</f>
        <v>0</v>
      </c>
      <c r="S64" s="27">
        <f>'Zestawienie ofert z punktacją'!BA66</f>
        <v>0</v>
      </c>
      <c r="T64" s="27">
        <f>'Zestawienie ofert z punktacją'!BD66</f>
        <v>0</v>
      </c>
      <c r="U64" s="27">
        <f>'Zestawienie ofert z punktacją'!BG66</f>
        <v>0</v>
      </c>
      <c r="V64" s="27">
        <f>'Zestawienie ofert z punktacją'!BJ66</f>
        <v>0</v>
      </c>
      <c r="W64" s="27">
        <f>'Zestawienie ofert z punktacją'!BM66</f>
        <v>0</v>
      </c>
      <c r="X64" s="27">
        <f>'Zestawienie ofert z punktacją'!BP66</f>
        <v>0</v>
      </c>
      <c r="Y64" s="27">
        <f>'Zestawienie ofert z punktacją'!BS66</f>
        <v>0</v>
      </c>
      <c r="Z64" s="27">
        <f>'Zestawienie ofert z punktacją'!BV66</f>
        <v>0</v>
      </c>
      <c r="AA64" s="27">
        <f>'Zestawienie ofert z punktacją'!BY66</f>
        <v>0</v>
      </c>
      <c r="AB64" s="27">
        <f>'Zestawienie ofert z punktacją'!CB66</f>
        <v>0</v>
      </c>
      <c r="AC64" s="27">
        <f>'Zestawienie ofert z punktacją'!CE66</f>
        <v>0</v>
      </c>
      <c r="AD64" s="27">
        <f>'Zestawienie ofert z punktacją'!CH66</f>
        <v>83.43096234309624</v>
      </c>
      <c r="AE64" s="27">
        <f>'Zestawienie ofert z punktacją'!CK66</f>
        <v>0</v>
      </c>
      <c r="AF64" s="27">
        <f>'Zestawienie ofert z punktacją'!CN66</f>
        <v>0</v>
      </c>
      <c r="AG64" s="27">
        <f>'Zestawienie ofert z punktacją'!CQ66</f>
        <v>0</v>
      </c>
      <c r="AH64" s="27">
        <f>'Zestawienie ofert z punktacją'!CT66</f>
        <v>0</v>
      </c>
      <c r="AI64" s="27">
        <f>'Zestawienie ofert z punktacją'!CW66</f>
        <v>0</v>
      </c>
      <c r="AJ64" s="27">
        <f>'Zestawienie ofert z punktacją'!CZ66</f>
        <v>0</v>
      </c>
      <c r="AK64" s="27">
        <f>'Zestawienie ofert z punktacją'!DC66</f>
        <v>0</v>
      </c>
      <c r="AL64" s="27">
        <f>'Zestawienie ofert z punktacją'!DF66</f>
        <v>0</v>
      </c>
      <c r="AM64" s="27">
        <f>'Zestawienie ofert z punktacją'!DI66</f>
        <v>0</v>
      </c>
      <c r="AN64" s="27">
        <f>'Zestawienie ofert z punktacją'!DL66</f>
        <v>0</v>
      </c>
      <c r="AO64" s="39">
        <f>'Zestawienie ofert z punktacją'!DO66</f>
        <v>100</v>
      </c>
      <c r="AP64" s="27">
        <f>'Zestawienie ofert z punktacją'!DR66</f>
        <v>0</v>
      </c>
      <c r="AQ64" s="27">
        <f>'Zestawienie ofert z punktacją'!DU66</f>
        <v>0</v>
      </c>
    </row>
    <row r="65" spans="2:43" ht="12.75">
      <c r="B65" s="28">
        <v>60</v>
      </c>
      <c r="C65" s="40">
        <f>'Zestawienie ofert z punktacją'!E67</f>
        <v>0</v>
      </c>
      <c r="D65" s="27">
        <f>'Zestawienie ofert z punktacją'!H67</f>
        <v>68.18259531543855</v>
      </c>
      <c r="E65" s="27">
        <f>'Zestawienie ofert z punktacją'!K67</f>
        <v>0</v>
      </c>
      <c r="F65" s="27">
        <f>'Zestawienie ofert z punktacją'!N67</f>
        <v>0</v>
      </c>
      <c r="G65" s="27">
        <f>'Zestawienie ofert z punktacją'!Q67</f>
        <v>0</v>
      </c>
      <c r="H65" s="27">
        <f>'Zestawienie ofert z punktacją'!T67</f>
        <v>79.91983967935873</v>
      </c>
      <c r="I65" s="27">
        <f>'Zestawienie ofert z punktacją'!W67</f>
        <v>0</v>
      </c>
      <c r="J65" s="27">
        <f>'Zestawienie ofert z punktacją'!Z67</f>
        <v>0</v>
      </c>
      <c r="K65" s="27">
        <f>'Zestawienie ofert z punktacją'!AC67</f>
        <v>0</v>
      </c>
      <c r="L65" s="27">
        <f>'Zestawienie ofert z punktacją'!AF67</f>
        <v>0</v>
      </c>
      <c r="M65" s="27">
        <f>'Zestawienie ofert z punktacją'!AI67</f>
        <v>0</v>
      </c>
      <c r="N65" s="27">
        <f>'Zestawienie ofert z punktacją'!AL67</f>
        <v>0</v>
      </c>
      <c r="O65" s="27">
        <f>'Zestawienie ofert z punktacją'!AO67</f>
        <v>0</v>
      </c>
      <c r="P65" s="27">
        <f>'Zestawienie ofert z punktacją'!AR67</f>
        <v>0</v>
      </c>
      <c r="Q65" s="27">
        <f>'Zestawienie ofert z punktacją'!AU67</f>
        <v>0</v>
      </c>
      <c r="R65" s="27">
        <f>'Zestawienie ofert z punktacją'!AX67</f>
        <v>0</v>
      </c>
      <c r="S65" s="27">
        <f>'Zestawienie ofert z punktacją'!BA67</f>
        <v>0</v>
      </c>
      <c r="T65" s="27">
        <f>'Zestawienie ofert z punktacją'!BD67</f>
        <v>0</v>
      </c>
      <c r="U65" s="27">
        <f>'Zestawienie ofert z punktacją'!BG67</f>
        <v>0</v>
      </c>
      <c r="V65" s="27">
        <f>'Zestawienie ofert z punktacją'!BJ67</f>
        <v>0</v>
      </c>
      <c r="W65" s="27">
        <f>'Zestawienie ofert z punktacją'!BM67</f>
        <v>0</v>
      </c>
      <c r="X65" s="27">
        <f>'Zestawienie ofert z punktacją'!BP67</f>
        <v>0</v>
      </c>
      <c r="Y65" s="27">
        <f>'Zestawienie ofert z punktacją'!BS67</f>
        <v>0</v>
      </c>
      <c r="Z65" s="27">
        <f>'Zestawienie ofert z punktacją'!BV67</f>
        <v>0</v>
      </c>
      <c r="AA65" s="27">
        <f>'Zestawienie ofert z punktacją'!BY67</f>
        <v>0</v>
      </c>
      <c r="AB65" s="27">
        <f>'Zestawienie ofert z punktacją'!CB67</f>
        <v>0</v>
      </c>
      <c r="AC65" s="27">
        <f>'Zestawienie ofert z punktacją'!CE67</f>
        <v>0</v>
      </c>
      <c r="AD65" s="27">
        <f>'Zestawienie ofert z punktacją'!CH67</f>
        <v>83.43096234309624</v>
      </c>
      <c r="AE65" s="27">
        <f>'Zestawienie ofert z punktacją'!CK67</f>
        <v>0</v>
      </c>
      <c r="AF65" s="27">
        <f>'Zestawienie ofert z punktacją'!CN67</f>
        <v>0</v>
      </c>
      <c r="AG65" s="27">
        <f>'Zestawienie ofert z punktacją'!CQ67</f>
        <v>0</v>
      </c>
      <c r="AH65" s="27">
        <f>'Zestawienie ofert z punktacją'!CT67</f>
        <v>0</v>
      </c>
      <c r="AI65" s="27">
        <f>'Zestawienie ofert z punktacją'!CW67</f>
        <v>0</v>
      </c>
      <c r="AJ65" s="27">
        <f>'Zestawienie ofert z punktacją'!CZ67</f>
        <v>0</v>
      </c>
      <c r="AK65" s="27">
        <f>'Zestawienie ofert z punktacją'!DC67</f>
        <v>0</v>
      </c>
      <c r="AL65" s="27">
        <f>'Zestawienie ofert z punktacją'!DF67</f>
        <v>0</v>
      </c>
      <c r="AM65" s="27">
        <f>'Zestawienie ofert z punktacją'!DI67</f>
        <v>0</v>
      </c>
      <c r="AN65" s="27">
        <f>'Zestawienie ofert z punktacją'!DL67</f>
        <v>0</v>
      </c>
      <c r="AO65" s="39">
        <f>'Zestawienie ofert z punktacją'!DO67</f>
        <v>100</v>
      </c>
      <c r="AP65" s="27">
        <f>'Zestawienie ofert z punktacją'!DR67</f>
        <v>0</v>
      </c>
      <c r="AQ65" s="27">
        <f>'Zestawienie ofert z punktacją'!DU67</f>
        <v>0</v>
      </c>
    </row>
    <row r="66" spans="2:43" ht="12.75">
      <c r="B66" s="10">
        <v>61</v>
      </c>
      <c r="C66" s="40">
        <f>'Zestawienie ofert z punktacją'!E68</f>
        <v>0</v>
      </c>
      <c r="D66" s="27">
        <f>'Zestawienie ofert z punktacją'!H68</f>
        <v>75.28789881064752</v>
      </c>
      <c r="E66" s="27">
        <f>'Zestawienie ofert z punktacją'!K68</f>
        <v>0</v>
      </c>
      <c r="F66" s="27">
        <f>'Zestawienie ofert z punktacją'!N68</f>
        <v>0</v>
      </c>
      <c r="G66" s="27">
        <f>'Zestawienie ofert z punktacją'!Q68</f>
        <v>0</v>
      </c>
      <c r="H66" s="27">
        <f>'Zestawienie ofert z punktacją'!T68</f>
        <v>79.91983967935872</v>
      </c>
      <c r="I66" s="27">
        <f>'Zestawienie ofert z punktacją'!W68</f>
        <v>0</v>
      </c>
      <c r="J66" s="27">
        <f>'Zestawienie ofert z punktacją'!Z68</f>
        <v>0</v>
      </c>
      <c r="K66" s="27">
        <f>'Zestawienie ofert z punktacją'!AC68</f>
        <v>0</v>
      </c>
      <c r="L66" s="27">
        <f>'Zestawienie ofert z punktacją'!AF68</f>
        <v>0</v>
      </c>
      <c r="M66" s="27">
        <f>'Zestawienie ofert z punktacją'!AI68</f>
        <v>0</v>
      </c>
      <c r="N66" s="27">
        <f>'Zestawienie ofert z punktacją'!AL68</f>
        <v>0</v>
      </c>
      <c r="O66" s="27">
        <f>'Zestawienie ofert z punktacją'!AO68</f>
        <v>0</v>
      </c>
      <c r="P66" s="27">
        <f>'Zestawienie ofert z punktacją'!AR68</f>
        <v>0</v>
      </c>
      <c r="Q66" s="27">
        <f>'Zestawienie ofert z punktacją'!AU68</f>
        <v>0</v>
      </c>
      <c r="R66" s="27">
        <f>'Zestawienie ofert z punktacją'!AX68</f>
        <v>0</v>
      </c>
      <c r="S66" s="27">
        <f>'Zestawienie ofert z punktacją'!BA68</f>
        <v>0</v>
      </c>
      <c r="T66" s="27">
        <f>'Zestawienie ofert z punktacją'!BD68</f>
        <v>0</v>
      </c>
      <c r="U66" s="27">
        <f>'Zestawienie ofert z punktacją'!BG68</f>
        <v>0</v>
      </c>
      <c r="V66" s="27">
        <f>'Zestawienie ofert z punktacją'!BJ68</f>
        <v>0</v>
      </c>
      <c r="W66" s="27">
        <f>'Zestawienie ofert z punktacją'!BM68</f>
        <v>0</v>
      </c>
      <c r="X66" s="27">
        <f>'Zestawienie ofert z punktacją'!BP68</f>
        <v>0</v>
      </c>
      <c r="Y66" s="27">
        <f>'Zestawienie ofert z punktacją'!BS68</f>
        <v>0</v>
      </c>
      <c r="Z66" s="27">
        <f>'Zestawienie ofert z punktacją'!BV68</f>
        <v>0</v>
      </c>
      <c r="AA66" s="27">
        <f>'Zestawienie ofert z punktacją'!BY68</f>
        <v>0</v>
      </c>
      <c r="AB66" s="27">
        <f>'Zestawienie ofert z punktacją'!CB68</f>
        <v>0</v>
      </c>
      <c r="AC66" s="27">
        <f>'Zestawienie ofert z punktacją'!CE68</f>
        <v>0</v>
      </c>
      <c r="AD66" s="27">
        <f>'Zestawienie ofert z punktacją'!CH68</f>
        <v>83.43096234309623</v>
      </c>
      <c r="AE66" s="27">
        <f>'Zestawienie ofert z punktacją'!CK68</f>
        <v>0</v>
      </c>
      <c r="AF66" s="27">
        <f>'Zestawienie ofert z punktacją'!CN68</f>
        <v>0</v>
      </c>
      <c r="AG66" s="27">
        <f>'Zestawienie ofert z punktacją'!CQ68</f>
        <v>0</v>
      </c>
      <c r="AH66" s="27">
        <f>'Zestawienie ofert z punktacją'!CT68</f>
        <v>0</v>
      </c>
      <c r="AI66" s="27">
        <f>'Zestawienie ofert z punktacją'!CW68</f>
        <v>0</v>
      </c>
      <c r="AJ66" s="27">
        <f>'Zestawienie ofert z punktacją'!CZ68</f>
        <v>0</v>
      </c>
      <c r="AK66" s="27">
        <f>'Zestawienie ofert z punktacją'!DC68</f>
        <v>0</v>
      </c>
      <c r="AL66" s="27">
        <f>'Zestawienie ofert z punktacją'!DF68</f>
        <v>0</v>
      </c>
      <c r="AM66" s="27">
        <f>'Zestawienie ofert z punktacją'!DI68</f>
        <v>0</v>
      </c>
      <c r="AN66" s="27">
        <f>'Zestawienie ofert z punktacją'!DL68</f>
        <v>0</v>
      </c>
      <c r="AO66" s="39">
        <f>'Zestawienie ofert z punktacją'!DO68</f>
        <v>100</v>
      </c>
      <c r="AP66" s="27">
        <f>'Zestawienie ofert z punktacją'!DR68</f>
        <v>0</v>
      </c>
      <c r="AQ66" s="27">
        <f>'Zestawienie ofert z punktacją'!DU68</f>
        <v>0</v>
      </c>
    </row>
    <row r="67" spans="2:43" ht="12.75">
      <c r="B67" s="10">
        <v>62</v>
      </c>
      <c r="C67" s="40">
        <f>'Zestawienie ofert z punktacją'!E69</f>
        <v>0</v>
      </c>
      <c r="D67" s="27">
        <f>'Zestawienie ofert z punktacją'!H69</f>
        <v>72.5090909090909</v>
      </c>
      <c r="E67" s="27">
        <f>'Zestawienie ofert z punktacją'!K69</f>
        <v>0</v>
      </c>
      <c r="F67" s="27">
        <f>'Zestawienie ofert z punktacją'!N69</f>
        <v>0</v>
      </c>
      <c r="G67" s="27">
        <f>'Zestawienie ofert z punktacją'!Q69</f>
        <v>0</v>
      </c>
      <c r="H67" s="27" t="str">
        <f>'Zestawienie ofert z punktacją'!T69</f>
        <v>-</v>
      </c>
      <c r="I67" s="27">
        <f>'Zestawienie ofert z punktacją'!W69</f>
        <v>0</v>
      </c>
      <c r="J67" s="27">
        <f>'Zestawienie ofert z punktacją'!Z69</f>
        <v>0</v>
      </c>
      <c r="K67" s="27">
        <f>'Zestawienie ofert z punktacją'!AC69</f>
        <v>0</v>
      </c>
      <c r="L67" s="27">
        <f>'Zestawienie ofert z punktacją'!AF69</f>
        <v>0</v>
      </c>
      <c r="M67" s="27">
        <f>'Zestawienie ofert z punktacją'!AI69</f>
        <v>0</v>
      </c>
      <c r="N67" s="27">
        <f>'Zestawienie ofert z punktacją'!AL69</f>
        <v>0</v>
      </c>
      <c r="O67" s="27">
        <f>'Zestawienie ofert z punktacją'!AO69</f>
        <v>0</v>
      </c>
      <c r="P67" s="27">
        <f>'Zestawienie ofert z punktacją'!AR69</f>
        <v>0</v>
      </c>
      <c r="Q67" s="27">
        <f>'Zestawienie ofert z punktacją'!AU69</f>
        <v>0</v>
      </c>
      <c r="R67" s="27">
        <f>'Zestawienie ofert z punktacją'!AX69</f>
        <v>0</v>
      </c>
      <c r="S67" s="27">
        <f>'Zestawienie ofert z punktacją'!BA69</f>
        <v>0</v>
      </c>
      <c r="T67" s="27">
        <f>'Zestawienie ofert z punktacją'!BD69</f>
        <v>0</v>
      </c>
      <c r="U67" s="27">
        <f>'Zestawienie ofert z punktacją'!BG69</f>
        <v>0</v>
      </c>
      <c r="V67" s="27">
        <f>'Zestawienie ofert z punktacją'!BJ69</f>
        <v>0</v>
      </c>
      <c r="W67" s="27">
        <f>'Zestawienie ofert z punktacją'!BM69</f>
        <v>0</v>
      </c>
      <c r="X67" s="27">
        <f>'Zestawienie ofert z punktacją'!BP69</f>
        <v>0</v>
      </c>
      <c r="Y67" s="27">
        <f>'Zestawienie ofert z punktacją'!BS69</f>
        <v>0</v>
      </c>
      <c r="Z67" s="27">
        <f>'Zestawienie ofert z punktacją'!BV69</f>
        <v>0</v>
      </c>
      <c r="AA67" s="27">
        <f>'Zestawienie ofert z punktacją'!BY69</f>
        <v>0</v>
      </c>
      <c r="AB67" s="27">
        <f>'Zestawienie ofert z punktacją'!CB69</f>
        <v>0</v>
      </c>
      <c r="AC67" s="27">
        <f>'Zestawienie ofert z punktacją'!CE69</f>
        <v>0</v>
      </c>
      <c r="AD67" s="27">
        <f>'Zestawienie ofert z punktacją'!CH69</f>
        <v>83.43096234309623</v>
      </c>
      <c r="AE67" s="27">
        <f>'Zestawienie ofert z punktacją'!CK69</f>
        <v>0</v>
      </c>
      <c r="AF67" s="27">
        <f>'Zestawienie ofert z punktacją'!CN69</f>
        <v>0</v>
      </c>
      <c r="AG67" s="27">
        <f>'Zestawienie ofert z punktacją'!CQ69</f>
        <v>66.46666666666667</v>
      </c>
      <c r="AH67" s="27">
        <f>'Zestawienie ofert z punktacją'!CT69</f>
        <v>0</v>
      </c>
      <c r="AI67" s="27">
        <f>'Zestawienie ofert z punktacją'!CW69</f>
        <v>0</v>
      </c>
      <c r="AJ67" s="27">
        <f>'Zestawienie ofert z punktacją'!CZ69</f>
        <v>0</v>
      </c>
      <c r="AK67" s="27">
        <f>'Zestawienie ofert z punktacją'!DC69</f>
        <v>0</v>
      </c>
      <c r="AL67" s="27">
        <f>'Zestawienie ofert z punktacją'!DF69</f>
        <v>0</v>
      </c>
      <c r="AM67" s="27">
        <f>'Zestawienie ofert z punktacją'!DI69</f>
        <v>0</v>
      </c>
      <c r="AN67" s="27">
        <f>'Zestawienie ofert z punktacją'!DL69</f>
        <v>0</v>
      </c>
      <c r="AO67" s="39">
        <f>'Zestawienie ofert z punktacją'!DO69</f>
        <v>100</v>
      </c>
      <c r="AP67" s="27">
        <f>'Zestawienie ofert z punktacją'!DR69</f>
        <v>0</v>
      </c>
      <c r="AQ67" s="27">
        <f>'Zestawienie ofert z punktacją'!DU69</f>
        <v>0</v>
      </c>
    </row>
    <row r="68" spans="2:43" ht="12.75">
      <c r="B68" s="10">
        <v>63</v>
      </c>
      <c r="C68" s="39">
        <f>'Zestawienie ofert z punktacją'!E70</f>
        <v>100</v>
      </c>
      <c r="D68" s="27">
        <f>'Zestawienie ofert z punktacją'!H70</f>
        <v>72.40312897944334</v>
      </c>
      <c r="E68" s="27">
        <f>'Zestawienie ofert z punktacją'!K70</f>
        <v>0</v>
      </c>
      <c r="F68" s="27">
        <f>'Zestawienie ofert z punktacją'!N70</f>
        <v>0</v>
      </c>
      <c r="G68" s="27">
        <f>'Zestawienie ofert z punktacją'!Q70</f>
        <v>0</v>
      </c>
      <c r="H68" s="27">
        <f>'Zestawienie ofert z punktacją'!T70</f>
        <v>79.75951903807615</v>
      </c>
      <c r="I68" s="27">
        <f>'Zestawienie ofert z punktacją'!W70</f>
        <v>0</v>
      </c>
      <c r="J68" s="27">
        <f>'Zestawienie ofert z punktacją'!Z70</f>
        <v>0</v>
      </c>
      <c r="K68" s="27">
        <f>'Zestawienie ofert z punktacją'!AC70</f>
        <v>0</v>
      </c>
      <c r="L68" s="27">
        <f>'Zestawienie ofert z punktacją'!AF70</f>
        <v>0</v>
      </c>
      <c r="M68" s="27">
        <f>'Zestawienie ofert z punktacją'!AI70</f>
        <v>0</v>
      </c>
      <c r="N68" s="27">
        <f>'Zestawienie ofert z punktacją'!AL70</f>
        <v>0</v>
      </c>
      <c r="O68" s="27">
        <f>'Zestawienie ofert z punktacją'!AO70</f>
        <v>0</v>
      </c>
      <c r="P68" s="27">
        <f>'Zestawienie ofert z punktacją'!AR70</f>
        <v>0</v>
      </c>
      <c r="Q68" s="27">
        <f>'Zestawienie ofert z punktacją'!AU70</f>
        <v>0</v>
      </c>
      <c r="R68" s="27">
        <f>'Zestawienie ofert z punktacją'!AX70</f>
        <v>0</v>
      </c>
      <c r="S68" s="27">
        <f>'Zestawienie ofert z punktacją'!BA70</f>
        <v>0</v>
      </c>
      <c r="T68" s="27">
        <f>'Zestawienie ofert z punktacją'!BD70</f>
        <v>0</v>
      </c>
      <c r="U68" s="27">
        <f>'Zestawienie ofert z punktacją'!BG70</f>
        <v>0</v>
      </c>
      <c r="V68" s="27">
        <f>'Zestawienie ofert z punktacją'!BJ70</f>
        <v>0</v>
      </c>
      <c r="W68" s="27">
        <f>'Zestawienie ofert z punktacją'!BM70</f>
        <v>0</v>
      </c>
      <c r="X68" s="27">
        <f>'Zestawienie ofert z punktacją'!BP70</f>
        <v>0</v>
      </c>
      <c r="Y68" s="27">
        <f>'Zestawienie ofert z punktacją'!BS70</f>
        <v>0</v>
      </c>
      <c r="Z68" s="27">
        <f>'Zestawienie ofert z punktacją'!BV70</f>
        <v>0</v>
      </c>
      <c r="AA68" s="27">
        <f>'Zestawienie ofert z punktacją'!BY70</f>
        <v>0</v>
      </c>
      <c r="AB68" s="27">
        <f>'Zestawienie ofert z punktacją'!CB70</f>
        <v>0</v>
      </c>
      <c r="AC68" s="27">
        <f>'Zestawienie ofert z punktacją'!CE70</f>
        <v>0</v>
      </c>
      <c r="AD68" s="27">
        <f>'Zestawienie ofert z punktacją'!CH70</f>
        <v>83.26359832635984</v>
      </c>
      <c r="AE68" s="27">
        <f>'Zestawienie ofert z punktacją'!CK70</f>
        <v>0</v>
      </c>
      <c r="AF68" s="27">
        <f>'Zestawienie ofert z punktacją'!CN70</f>
        <v>0</v>
      </c>
      <c r="AG68" s="27">
        <f>'Zestawienie ofert z punktacją'!CQ70</f>
        <v>0</v>
      </c>
      <c r="AH68" s="27">
        <f>'Zestawienie ofert z punktacją'!CT70</f>
        <v>0</v>
      </c>
      <c r="AI68" s="27">
        <f>'Zestawienie ofert z punktacją'!CW70</f>
        <v>0</v>
      </c>
      <c r="AJ68" s="27">
        <f>'Zestawienie ofert z punktacją'!CZ70</f>
        <v>0</v>
      </c>
      <c r="AK68" s="27">
        <f>'Zestawienie ofert z punktacją'!DC70</f>
        <v>0</v>
      </c>
      <c r="AL68" s="27">
        <f>'Zestawienie ofert z punktacją'!DF70</f>
        <v>0</v>
      </c>
      <c r="AM68" s="27">
        <f>'Zestawienie ofert z punktacją'!DI70</f>
        <v>0</v>
      </c>
      <c r="AN68" s="27">
        <f>'Zestawienie ofert z punktacją'!DL70</f>
        <v>0</v>
      </c>
      <c r="AO68" s="27">
        <f>'Zestawienie ofert z punktacją'!DO70</f>
        <v>99.79939819458374</v>
      </c>
      <c r="AP68" s="27">
        <f>'Zestawienie ofert z punktacją'!DR70</f>
        <v>0</v>
      </c>
      <c r="AQ68" s="27">
        <f>'Zestawienie ofert z punktacją'!DU70</f>
        <v>0</v>
      </c>
    </row>
    <row r="69" spans="2:43" ht="12.75">
      <c r="B69" s="10">
        <v>64</v>
      </c>
      <c r="C69" s="39">
        <f>'Zestawienie ofert z punktacją'!E71</f>
        <v>100</v>
      </c>
      <c r="D69" s="27">
        <f>'Zestawienie ofert z punktacją'!H71</f>
        <v>72.40312897944334</v>
      </c>
      <c r="E69" s="27">
        <f>'Zestawienie ofert z punktacją'!K71</f>
        <v>0</v>
      </c>
      <c r="F69" s="27">
        <f>'Zestawienie ofert z punktacją'!N71</f>
        <v>0</v>
      </c>
      <c r="G69" s="27">
        <f>'Zestawienie ofert z punktacją'!Q71</f>
        <v>0</v>
      </c>
      <c r="H69" s="27">
        <f>'Zestawienie ofert z punktacją'!T71</f>
        <v>79.75951903807615</v>
      </c>
      <c r="I69" s="27">
        <f>'Zestawienie ofert z punktacją'!W71</f>
        <v>0</v>
      </c>
      <c r="J69" s="27">
        <f>'Zestawienie ofert z punktacją'!Z71</f>
        <v>0</v>
      </c>
      <c r="K69" s="27">
        <f>'Zestawienie ofert z punktacją'!AC71</f>
        <v>0</v>
      </c>
      <c r="L69" s="27">
        <f>'Zestawienie ofert z punktacją'!AF71</f>
        <v>0</v>
      </c>
      <c r="M69" s="27">
        <f>'Zestawienie ofert z punktacją'!AI71</f>
        <v>0</v>
      </c>
      <c r="N69" s="27">
        <f>'Zestawienie ofert z punktacją'!AL71</f>
        <v>0</v>
      </c>
      <c r="O69" s="27">
        <f>'Zestawienie ofert z punktacją'!AO71</f>
        <v>0</v>
      </c>
      <c r="P69" s="27">
        <f>'Zestawienie ofert z punktacją'!AR71</f>
        <v>0</v>
      </c>
      <c r="Q69" s="27">
        <f>'Zestawienie ofert z punktacją'!AU71</f>
        <v>0</v>
      </c>
      <c r="R69" s="27">
        <f>'Zestawienie ofert z punktacją'!AX71</f>
        <v>0</v>
      </c>
      <c r="S69" s="27">
        <f>'Zestawienie ofert z punktacją'!BA71</f>
        <v>0</v>
      </c>
      <c r="T69" s="27">
        <f>'Zestawienie ofert z punktacją'!BD71</f>
        <v>0</v>
      </c>
      <c r="U69" s="27">
        <f>'Zestawienie ofert z punktacją'!BG71</f>
        <v>0</v>
      </c>
      <c r="V69" s="27">
        <f>'Zestawienie ofert z punktacją'!BJ71</f>
        <v>0</v>
      </c>
      <c r="W69" s="27">
        <f>'Zestawienie ofert z punktacją'!BM71</f>
        <v>0</v>
      </c>
      <c r="X69" s="27">
        <f>'Zestawienie ofert z punktacją'!BP71</f>
        <v>0</v>
      </c>
      <c r="Y69" s="27">
        <f>'Zestawienie ofert z punktacją'!BS71</f>
        <v>0</v>
      </c>
      <c r="Z69" s="27">
        <f>'Zestawienie ofert z punktacją'!BV71</f>
        <v>0</v>
      </c>
      <c r="AA69" s="27">
        <f>'Zestawienie ofert z punktacją'!BY71</f>
        <v>0</v>
      </c>
      <c r="AB69" s="27">
        <f>'Zestawienie ofert z punktacją'!CB71</f>
        <v>0</v>
      </c>
      <c r="AC69" s="27">
        <f>'Zestawienie ofert z punktacją'!CE71</f>
        <v>0</v>
      </c>
      <c r="AD69" s="27">
        <f>'Zestawienie ofert z punktacją'!CH71</f>
        <v>83.26359832635984</v>
      </c>
      <c r="AE69" s="27">
        <f>'Zestawienie ofert z punktacją'!CK71</f>
        <v>0</v>
      </c>
      <c r="AF69" s="27">
        <f>'Zestawienie ofert z punktacją'!CN71</f>
        <v>0</v>
      </c>
      <c r="AG69" s="27">
        <f>'Zestawienie ofert z punktacją'!CQ71</f>
        <v>0</v>
      </c>
      <c r="AH69" s="27">
        <f>'Zestawienie ofert z punktacją'!CT71</f>
        <v>0</v>
      </c>
      <c r="AI69" s="27">
        <f>'Zestawienie ofert z punktacją'!CW71</f>
        <v>0</v>
      </c>
      <c r="AJ69" s="27">
        <f>'Zestawienie ofert z punktacją'!CZ71</f>
        <v>0</v>
      </c>
      <c r="AK69" s="27">
        <f>'Zestawienie ofert z punktacją'!DC71</f>
        <v>0</v>
      </c>
      <c r="AL69" s="27">
        <f>'Zestawienie ofert z punktacją'!DF71</f>
        <v>0</v>
      </c>
      <c r="AM69" s="27">
        <f>'Zestawienie ofert z punktacją'!DI71</f>
        <v>0</v>
      </c>
      <c r="AN69" s="27">
        <f>'Zestawienie ofert z punktacją'!DL71</f>
        <v>0</v>
      </c>
      <c r="AO69" s="27">
        <f>'Zestawienie ofert z punktacją'!DO71</f>
        <v>99.79939819458374</v>
      </c>
      <c r="AP69" s="27">
        <f>'Zestawienie ofert z punktacją'!DR71</f>
        <v>0</v>
      </c>
      <c r="AQ69" s="27">
        <f>'Zestawienie ofert z punktacją'!DU71</f>
        <v>0</v>
      </c>
    </row>
    <row r="70" spans="2:43" ht="12.75">
      <c r="B70" s="10">
        <v>65</v>
      </c>
      <c r="C70" s="39">
        <f>'Zestawienie ofert z punktacją'!E72</f>
        <v>100</v>
      </c>
      <c r="D70" s="27">
        <f>'Zestawienie ofert z punktacją'!H72</f>
        <v>75.13686992637344</v>
      </c>
      <c r="E70" s="27">
        <f>'Zestawienie ofert z punktacją'!K72</f>
        <v>0</v>
      </c>
      <c r="F70" s="27">
        <f>'Zestawienie ofert z punktacją'!N72</f>
        <v>0</v>
      </c>
      <c r="G70" s="27">
        <f>'Zestawienie ofert z punktacją'!Q72</f>
        <v>0</v>
      </c>
      <c r="H70" s="27">
        <f>'Zestawienie ofert z punktacją'!T72</f>
        <v>79.75951903807615</v>
      </c>
      <c r="I70" s="27">
        <f>'Zestawienie ofert z punktacją'!W72</f>
        <v>0</v>
      </c>
      <c r="J70" s="27">
        <f>'Zestawienie ofert z punktacją'!Z72</f>
        <v>0</v>
      </c>
      <c r="K70" s="27">
        <f>'Zestawienie ofert z punktacją'!AC72</f>
        <v>0</v>
      </c>
      <c r="L70" s="27">
        <f>'Zestawienie ofert z punktacją'!AF72</f>
        <v>0</v>
      </c>
      <c r="M70" s="27">
        <f>'Zestawienie ofert z punktacją'!AI72</f>
        <v>0</v>
      </c>
      <c r="N70" s="27">
        <f>'Zestawienie ofert z punktacją'!AL72</f>
        <v>0</v>
      </c>
      <c r="O70" s="27">
        <f>'Zestawienie ofert z punktacją'!AO72</f>
        <v>0</v>
      </c>
      <c r="P70" s="27">
        <f>'Zestawienie ofert z punktacją'!AR72</f>
        <v>0</v>
      </c>
      <c r="Q70" s="27">
        <f>'Zestawienie ofert z punktacją'!AU72</f>
        <v>0</v>
      </c>
      <c r="R70" s="27">
        <f>'Zestawienie ofert z punktacją'!AX72</f>
        <v>0</v>
      </c>
      <c r="S70" s="27">
        <f>'Zestawienie ofert z punktacją'!BA72</f>
        <v>0</v>
      </c>
      <c r="T70" s="27">
        <f>'Zestawienie ofert z punktacją'!BD72</f>
        <v>0</v>
      </c>
      <c r="U70" s="27">
        <f>'Zestawienie ofert z punktacją'!BG72</f>
        <v>0</v>
      </c>
      <c r="V70" s="27">
        <f>'Zestawienie ofert z punktacją'!BJ72</f>
        <v>0</v>
      </c>
      <c r="W70" s="27">
        <f>'Zestawienie ofert z punktacją'!BM72</f>
        <v>0</v>
      </c>
      <c r="X70" s="27">
        <f>'Zestawienie ofert z punktacją'!BP72</f>
        <v>0</v>
      </c>
      <c r="Y70" s="27">
        <f>'Zestawienie ofert z punktacją'!BS72</f>
        <v>0</v>
      </c>
      <c r="Z70" s="27">
        <f>'Zestawienie ofert z punktacją'!BV72</f>
        <v>0</v>
      </c>
      <c r="AA70" s="27">
        <f>'Zestawienie ofert z punktacją'!BY72</f>
        <v>0</v>
      </c>
      <c r="AB70" s="27">
        <f>'Zestawienie ofert z punktacją'!CB72</f>
        <v>0</v>
      </c>
      <c r="AC70" s="27">
        <f>'Zestawienie ofert z punktacją'!CE72</f>
        <v>0</v>
      </c>
      <c r="AD70" s="27">
        <f>'Zestawienie ofert z punktacją'!CH72</f>
        <v>83.26359832635984</v>
      </c>
      <c r="AE70" s="27">
        <f>'Zestawienie ofert z punktacją'!CK72</f>
        <v>0</v>
      </c>
      <c r="AF70" s="27">
        <f>'Zestawienie ofert z punktacją'!CN72</f>
        <v>0</v>
      </c>
      <c r="AG70" s="27">
        <f>'Zestawienie ofert z punktacją'!CQ72</f>
        <v>0</v>
      </c>
      <c r="AH70" s="27">
        <f>'Zestawienie ofert z punktacją'!CT72</f>
        <v>0</v>
      </c>
      <c r="AI70" s="27">
        <f>'Zestawienie ofert z punktacją'!CW72</f>
        <v>0</v>
      </c>
      <c r="AJ70" s="27">
        <f>'Zestawienie ofert z punktacją'!CZ72</f>
        <v>0</v>
      </c>
      <c r="AK70" s="27">
        <f>'Zestawienie ofert z punktacją'!DC72</f>
        <v>0</v>
      </c>
      <c r="AL70" s="27">
        <f>'Zestawienie ofert z punktacją'!DF72</f>
        <v>0</v>
      </c>
      <c r="AM70" s="27">
        <f>'Zestawienie ofert z punktacją'!DI72</f>
        <v>0</v>
      </c>
      <c r="AN70" s="27">
        <f>'Zestawienie ofert z punktacją'!DL72</f>
        <v>0</v>
      </c>
      <c r="AO70" s="27">
        <f>'Zestawienie ofert z punktacją'!DO72</f>
        <v>99.79939819458374</v>
      </c>
      <c r="AP70" s="27">
        <f>'Zestawienie ofert z punktacją'!DR72</f>
        <v>0</v>
      </c>
      <c r="AQ70" s="27">
        <f>'Zestawienie ofert z punktacją'!DU72</f>
        <v>0</v>
      </c>
    </row>
    <row r="71" spans="2:43" ht="12.75">
      <c r="B71" s="10">
        <v>66</v>
      </c>
      <c r="C71" s="39">
        <f>'Zestawienie ofert z punktacją'!E73</f>
        <v>100</v>
      </c>
      <c r="D71" s="27">
        <f>'Zestawienie ofert z punktacją'!H73</f>
        <v>88.50344674227263</v>
      </c>
      <c r="E71" s="27">
        <f>'Zestawienie ofert z punktacją'!K73</f>
        <v>0</v>
      </c>
      <c r="F71" s="27">
        <f>'Zestawienie ofert z punktacją'!N73</f>
        <v>0</v>
      </c>
      <c r="G71" s="27">
        <f>'Zestawienie ofert z punktacją'!Q73</f>
        <v>0</v>
      </c>
      <c r="H71" s="27">
        <f>'Zestawienie ofert z punktacją'!T73</f>
        <v>79.75951903807615</v>
      </c>
      <c r="I71" s="27">
        <f>'Zestawienie ofert z punktacją'!W73</f>
        <v>0</v>
      </c>
      <c r="J71" s="27">
        <f>'Zestawienie ofert z punktacją'!Z73</f>
        <v>0</v>
      </c>
      <c r="K71" s="27">
        <f>'Zestawienie ofert z punktacją'!AC73</f>
        <v>0</v>
      </c>
      <c r="L71" s="27">
        <f>'Zestawienie ofert z punktacją'!AF73</f>
        <v>0</v>
      </c>
      <c r="M71" s="27">
        <f>'Zestawienie ofert z punktacją'!AI73</f>
        <v>0</v>
      </c>
      <c r="N71" s="27">
        <f>'Zestawienie ofert z punktacją'!AL73</f>
        <v>0</v>
      </c>
      <c r="O71" s="27">
        <f>'Zestawienie ofert z punktacją'!AO73</f>
        <v>0</v>
      </c>
      <c r="P71" s="27">
        <f>'Zestawienie ofert z punktacją'!AR73</f>
        <v>0</v>
      </c>
      <c r="Q71" s="27">
        <f>'Zestawienie ofert z punktacją'!AU73</f>
        <v>0</v>
      </c>
      <c r="R71" s="27">
        <f>'Zestawienie ofert z punktacją'!AX73</f>
        <v>0</v>
      </c>
      <c r="S71" s="27">
        <f>'Zestawienie ofert z punktacją'!BA73</f>
        <v>0</v>
      </c>
      <c r="T71" s="27">
        <f>'Zestawienie ofert z punktacją'!BD73</f>
        <v>0</v>
      </c>
      <c r="U71" s="27">
        <f>'Zestawienie ofert z punktacją'!BG73</f>
        <v>0</v>
      </c>
      <c r="V71" s="27">
        <f>'Zestawienie ofert z punktacją'!BJ73</f>
        <v>0</v>
      </c>
      <c r="W71" s="27">
        <f>'Zestawienie ofert z punktacją'!BM73</f>
        <v>0</v>
      </c>
      <c r="X71" s="27">
        <f>'Zestawienie ofert z punktacją'!BP73</f>
        <v>0</v>
      </c>
      <c r="Y71" s="27">
        <f>'Zestawienie ofert z punktacją'!BS73</f>
        <v>0</v>
      </c>
      <c r="Z71" s="27">
        <f>'Zestawienie ofert z punktacją'!BV73</f>
        <v>0</v>
      </c>
      <c r="AA71" s="27">
        <f>'Zestawienie ofert z punktacją'!BY73</f>
        <v>0</v>
      </c>
      <c r="AB71" s="27">
        <f>'Zestawienie ofert z punktacją'!CB73</f>
        <v>0</v>
      </c>
      <c r="AC71" s="27">
        <f>'Zestawienie ofert z punktacją'!CE73</f>
        <v>0</v>
      </c>
      <c r="AD71" s="27">
        <f>'Zestawienie ofert z punktacją'!CH73</f>
        <v>83.26359832635984</v>
      </c>
      <c r="AE71" s="27">
        <f>'Zestawienie ofert z punktacją'!CK73</f>
        <v>0</v>
      </c>
      <c r="AF71" s="27">
        <f>'Zestawienie ofert z punktacją'!CN73</f>
        <v>0</v>
      </c>
      <c r="AG71" s="27">
        <f>'Zestawienie ofert z punktacją'!CQ73</f>
        <v>0</v>
      </c>
      <c r="AH71" s="27">
        <f>'Zestawienie ofert z punktacją'!CT73</f>
        <v>0</v>
      </c>
      <c r="AI71" s="27">
        <f>'Zestawienie ofert z punktacją'!CW73</f>
        <v>0</v>
      </c>
      <c r="AJ71" s="27">
        <f>'Zestawienie ofert z punktacją'!CZ73</f>
        <v>0</v>
      </c>
      <c r="AK71" s="27">
        <f>'Zestawienie ofert z punktacją'!DC73</f>
        <v>0</v>
      </c>
      <c r="AL71" s="27">
        <f>'Zestawienie ofert z punktacją'!DF73</f>
        <v>0</v>
      </c>
      <c r="AM71" s="27">
        <f>'Zestawienie ofert z punktacją'!DI73</f>
        <v>0</v>
      </c>
      <c r="AN71" s="27">
        <f>'Zestawienie ofert z punktacją'!DL73</f>
        <v>0</v>
      </c>
      <c r="AO71" s="27">
        <f>'Zestawienie ofert z punktacją'!DO73</f>
        <v>99.79939819458374</v>
      </c>
      <c r="AP71" s="27">
        <f>'Zestawienie ofert z punktacją'!DR73</f>
        <v>0</v>
      </c>
      <c r="AQ71" s="27">
        <f>'Zestawienie ofert z punktacją'!DU73</f>
        <v>0</v>
      </c>
    </row>
    <row r="72" spans="2:43" ht="12.75">
      <c r="B72" s="10">
        <v>67</v>
      </c>
      <c r="C72" s="39">
        <f>'Zestawienie ofert z punktacją'!E74</f>
        <v>100</v>
      </c>
      <c r="D72" s="27">
        <f>'Zestawienie ofert z punktacją'!H74</f>
        <v>72.40312897944334</v>
      </c>
      <c r="E72" s="27">
        <f>'Zestawienie ofert z punktacją'!K74</f>
        <v>0</v>
      </c>
      <c r="F72" s="27">
        <f>'Zestawienie ofert z punktacją'!N74</f>
        <v>0</v>
      </c>
      <c r="G72" s="27">
        <f>'Zestawienie ofert z punktacją'!Q74</f>
        <v>0</v>
      </c>
      <c r="H72" s="27">
        <f>'Zestawienie ofert z punktacją'!T74</f>
        <v>79.75951903807615</v>
      </c>
      <c r="I72" s="27">
        <f>'Zestawienie ofert z punktacją'!W74</f>
        <v>0</v>
      </c>
      <c r="J72" s="27">
        <f>'Zestawienie ofert z punktacją'!Z74</f>
        <v>0</v>
      </c>
      <c r="K72" s="27">
        <f>'Zestawienie ofert z punktacją'!AC74</f>
        <v>0</v>
      </c>
      <c r="L72" s="27">
        <f>'Zestawienie ofert z punktacją'!AF74</f>
        <v>0</v>
      </c>
      <c r="M72" s="27">
        <f>'Zestawienie ofert z punktacją'!AI74</f>
        <v>0</v>
      </c>
      <c r="N72" s="27">
        <f>'Zestawienie ofert z punktacją'!AL74</f>
        <v>0</v>
      </c>
      <c r="O72" s="27">
        <f>'Zestawienie ofert z punktacją'!AO74</f>
        <v>0</v>
      </c>
      <c r="P72" s="27">
        <f>'Zestawienie ofert z punktacją'!AR74</f>
        <v>0</v>
      </c>
      <c r="Q72" s="27">
        <f>'Zestawienie ofert z punktacją'!AU74</f>
        <v>0</v>
      </c>
      <c r="R72" s="27">
        <f>'Zestawienie ofert z punktacją'!AX74</f>
        <v>0</v>
      </c>
      <c r="S72" s="27">
        <f>'Zestawienie ofert z punktacją'!BA74</f>
        <v>0</v>
      </c>
      <c r="T72" s="27">
        <f>'Zestawienie ofert z punktacją'!BD74</f>
        <v>0</v>
      </c>
      <c r="U72" s="27">
        <f>'Zestawienie ofert z punktacją'!BG74</f>
        <v>0</v>
      </c>
      <c r="V72" s="27">
        <f>'Zestawienie ofert z punktacją'!BJ74</f>
        <v>0</v>
      </c>
      <c r="W72" s="27">
        <f>'Zestawienie ofert z punktacją'!BM74</f>
        <v>0</v>
      </c>
      <c r="X72" s="27">
        <f>'Zestawienie ofert z punktacją'!BP74</f>
        <v>0</v>
      </c>
      <c r="Y72" s="27">
        <f>'Zestawienie ofert z punktacją'!BS74</f>
        <v>0</v>
      </c>
      <c r="Z72" s="27">
        <f>'Zestawienie ofert z punktacją'!BV74</f>
        <v>0</v>
      </c>
      <c r="AA72" s="27">
        <f>'Zestawienie ofert z punktacją'!BY74</f>
        <v>0</v>
      </c>
      <c r="AB72" s="27">
        <f>'Zestawienie ofert z punktacją'!CB74</f>
        <v>0</v>
      </c>
      <c r="AC72" s="27">
        <f>'Zestawienie ofert z punktacją'!CE74</f>
        <v>0</v>
      </c>
      <c r="AD72" s="27">
        <f>'Zestawienie ofert z punktacją'!CH74</f>
        <v>83.26359832635984</v>
      </c>
      <c r="AE72" s="27">
        <f>'Zestawienie ofert z punktacją'!CK74</f>
        <v>0</v>
      </c>
      <c r="AF72" s="27">
        <f>'Zestawienie ofert z punktacją'!CN74</f>
        <v>0</v>
      </c>
      <c r="AG72" s="27">
        <f>'Zestawienie ofert z punktacją'!CQ74</f>
        <v>0</v>
      </c>
      <c r="AH72" s="27">
        <f>'Zestawienie ofert z punktacją'!CT74</f>
        <v>0</v>
      </c>
      <c r="AI72" s="27">
        <f>'Zestawienie ofert z punktacją'!CW74</f>
        <v>0</v>
      </c>
      <c r="AJ72" s="27">
        <f>'Zestawienie ofert z punktacją'!CZ74</f>
        <v>0</v>
      </c>
      <c r="AK72" s="27">
        <f>'Zestawienie ofert z punktacją'!DC74</f>
        <v>0</v>
      </c>
      <c r="AL72" s="27">
        <f>'Zestawienie ofert z punktacją'!DF74</f>
        <v>0</v>
      </c>
      <c r="AM72" s="27">
        <f>'Zestawienie ofert z punktacją'!DI74</f>
        <v>0</v>
      </c>
      <c r="AN72" s="27">
        <f>'Zestawienie ofert z punktacją'!DL74</f>
        <v>0</v>
      </c>
      <c r="AO72" s="27">
        <f>'Zestawienie ofert z punktacją'!DO74</f>
        <v>99.79939819458374</v>
      </c>
      <c r="AP72" s="27">
        <f>'Zestawienie ofert z punktacją'!DR74</f>
        <v>0</v>
      </c>
      <c r="AQ72" s="27">
        <f>'Zestawienie ofert z punktacją'!DU74</f>
        <v>0</v>
      </c>
    </row>
    <row r="73" spans="2:43" ht="12.75">
      <c r="B73" s="10">
        <v>68</v>
      </c>
      <c r="C73" s="39">
        <f>'Zestawienie ofert z punktacją'!E75</f>
        <v>100</v>
      </c>
      <c r="D73" s="27">
        <f>'Zestawienie ofert z punktacją'!H75</f>
        <v>72.40312897944334</v>
      </c>
      <c r="E73" s="27">
        <f>'Zestawienie ofert z punktacją'!K75</f>
        <v>0</v>
      </c>
      <c r="F73" s="27">
        <f>'Zestawienie ofert z punktacją'!N75</f>
        <v>0</v>
      </c>
      <c r="G73" s="27">
        <f>'Zestawienie ofert z punktacją'!Q75</f>
        <v>0</v>
      </c>
      <c r="H73" s="27">
        <f>'Zestawienie ofert z punktacją'!T75</f>
        <v>79.75951903807615</v>
      </c>
      <c r="I73" s="27">
        <f>'Zestawienie ofert z punktacją'!W75</f>
        <v>0</v>
      </c>
      <c r="J73" s="27">
        <f>'Zestawienie ofert z punktacją'!Z75</f>
        <v>0</v>
      </c>
      <c r="K73" s="27">
        <f>'Zestawienie ofert z punktacją'!AC75</f>
        <v>0</v>
      </c>
      <c r="L73" s="27">
        <f>'Zestawienie ofert z punktacją'!AF75</f>
        <v>0</v>
      </c>
      <c r="M73" s="27">
        <f>'Zestawienie ofert z punktacją'!AI75</f>
        <v>0</v>
      </c>
      <c r="N73" s="27">
        <f>'Zestawienie ofert z punktacją'!AL75</f>
        <v>0</v>
      </c>
      <c r="O73" s="27">
        <f>'Zestawienie ofert z punktacją'!AO75</f>
        <v>0</v>
      </c>
      <c r="P73" s="27">
        <f>'Zestawienie ofert z punktacją'!AR75</f>
        <v>0</v>
      </c>
      <c r="Q73" s="27">
        <f>'Zestawienie ofert z punktacją'!AU75</f>
        <v>0</v>
      </c>
      <c r="R73" s="27">
        <f>'Zestawienie ofert z punktacją'!AX75</f>
        <v>0</v>
      </c>
      <c r="S73" s="27">
        <f>'Zestawienie ofert z punktacją'!BA75</f>
        <v>0</v>
      </c>
      <c r="T73" s="27">
        <f>'Zestawienie ofert z punktacją'!BD75</f>
        <v>0</v>
      </c>
      <c r="U73" s="27">
        <f>'Zestawienie ofert z punktacją'!BG75</f>
        <v>0</v>
      </c>
      <c r="V73" s="27">
        <f>'Zestawienie ofert z punktacją'!BJ75</f>
        <v>0</v>
      </c>
      <c r="W73" s="27">
        <f>'Zestawienie ofert z punktacją'!BM75</f>
        <v>0</v>
      </c>
      <c r="X73" s="27">
        <f>'Zestawienie ofert z punktacją'!BP75</f>
        <v>0</v>
      </c>
      <c r="Y73" s="27">
        <f>'Zestawienie ofert z punktacją'!BS75</f>
        <v>0</v>
      </c>
      <c r="Z73" s="27">
        <f>'Zestawienie ofert z punktacją'!BV75</f>
        <v>0</v>
      </c>
      <c r="AA73" s="27">
        <f>'Zestawienie ofert z punktacją'!BY75</f>
        <v>0</v>
      </c>
      <c r="AB73" s="27">
        <f>'Zestawienie ofert z punktacją'!CB75</f>
        <v>0</v>
      </c>
      <c r="AC73" s="27">
        <f>'Zestawienie ofert z punktacją'!CE75</f>
        <v>0</v>
      </c>
      <c r="AD73" s="27">
        <f>'Zestawienie ofert z punktacją'!CH75</f>
        <v>83.26359832635984</v>
      </c>
      <c r="AE73" s="27">
        <f>'Zestawienie ofert z punktacją'!CK75</f>
        <v>0</v>
      </c>
      <c r="AF73" s="27">
        <f>'Zestawienie ofert z punktacją'!CN75</f>
        <v>0</v>
      </c>
      <c r="AG73" s="27">
        <f>'Zestawienie ofert z punktacją'!CQ75</f>
        <v>0</v>
      </c>
      <c r="AH73" s="27">
        <f>'Zestawienie ofert z punktacją'!CT75</f>
        <v>0</v>
      </c>
      <c r="AI73" s="27">
        <f>'Zestawienie ofert z punktacją'!CW75</f>
        <v>0</v>
      </c>
      <c r="AJ73" s="27">
        <f>'Zestawienie ofert z punktacją'!CZ75</f>
        <v>0</v>
      </c>
      <c r="AK73" s="27">
        <f>'Zestawienie ofert z punktacją'!DC75</f>
        <v>0</v>
      </c>
      <c r="AL73" s="27">
        <f>'Zestawienie ofert z punktacją'!DF75</f>
        <v>0</v>
      </c>
      <c r="AM73" s="27">
        <f>'Zestawienie ofert z punktacją'!DI75</f>
        <v>0</v>
      </c>
      <c r="AN73" s="27">
        <f>'Zestawienie ofert z punktacją'!DL75</f>
        <v>0</v>
      </c>
      <c r="AO73" s="27">
        <f>'Zestawienie ofert z punktacją'!DO75</f>
        <v>99.79939819458374</v>
      </c>
      <c r="AP73" s="27">
        <f>'Zestawienie ofert z punktacją'!DR75</f>
        <v>0</v>
      </c>
      <c r="AQ73" s="27">
        <f>'Zestawienie ofert z punktacją'!DU75</f>
        <v>0</v>
      </c>
    </row>
    <row r="74" spans="2:43" ht="12.75">
      <c r="B74" s="10">
        <v>69</v>
      </c>
      <c r="C74" s="40">
        <f>'Zestawienie ofert z punktacją'!E76</f>
        <v>0</v>
      </c>
      <c r="D74" s="27">
        <f>'Zestawienie ofert z punktacją'!H76</f>
        <v>72.54866290704022</v>
      </c>
      <c r="E74" s="27">
        <f>'Zestawienie ofert z punktacją'!K76</f>
        <v>0</v>
      </c>
      <c r="F74" s="27">
        <f>'Zestawienie ofert z punktacją'!N76</f>
        <v>0</v>
      </c>
      <c r="G74" s="27">
        <f>'Zestawienie ofert z punktacją'!Q76</f>
        <v>0</v>
      </c>
      <c r="H74" s="27">
        <f>'Zestawienie ofert z punktacją'!T76</f>
        <v>79.91983967935873</v>
      </c>
      <c r="I74" s="27">
        <f>'Zestawienie ofert z punktacją'!W76</f>
        <v>0</v>
      </c>
      <c r="J74" s="27">
        <f>'Zestawienie ofert z punktacją'!Z76</f>
        <v>0</v>
      </c>
      <c r="K74" s="27">
        <f>'Zestawienie ofert z punktacją'!AC76</f>
        <v>0</v>
      </c>
      <c r="L74" s="27">
        <f>'Zestawienie ofert z punktacją'!AF76</f>
        <v>0</v>
      </c>
      <c r="M74" s="27">
        <f>'Zestawienie ofert z punktacją'!AI76</f>
        <v>0</v>
      </c>
      <c r="N74" s="27">
        <f>'Zestawienie ofert z punktacją'!AL76</f>
        <v>0</v>
      </c>
      <c r="O74" s="27">
        <f>'Zestawienie ofert z punktacją'!AO76</f>
        <v>0</v>
      </c>
      <c r="P74" s="27">
        <f>'Zestawienie ofert z punktacją'!AR76</f>
        <v>0</v>
      </c>
      <c r="Q74" s="27">
        <f>'Zestawienie ofert z punktacją'!AU76</f>
        <v>0</v>
      </c>
      <c r="R74" s="27">
        <f>'Zestawienie ofert z punktacją'!AX76</f>
        <v>0</v>
      </c>
      <c r="S74" s="27">
        <f>'Zestawienie ofert z punktacją'!BA76</f>
        <v>0</v>
      </c>
      <c r="T74" s="27">
        <f>'Zestawienie ofert z punktacją'!BD76</f>
        <v>0</v>
      </c>
      <c r="U74" s="27">
        <f>'Zestawienie ofert z punktacją'!BG76</f>
        <v>0</v>
      </c>
      <c r="V74" s="27">
        <f>'Zestawienie ofert z punktacją'!BJ76</f>
        <v>0</v>
      </c>
      <c r="W74" s="27">
        <f>'Zestawienie ofert z punktacją'!BM76</f>
        <v>0</v>
      </c>
      <c r="X74" s="27">
        <f>'Zestawienie ofert z punktacją'!BP76</f>
        <v>0</v>
      </c>
      <c r="Y74" s="27">
        <f>'Zestawienie ofert z punktacją'!BS76</f>
        <v>0</v>
      </c>
      <c r="Z74" s="27">
        <f>'Zestawienie ofert z punktacją'!BV76</f>
        <v>0</v>
      </c>
      <c r="AA74" s="27">
        <f>'Zestawienie ofert z punktacją'!BY76</f>
        <v>0</v>
      </c>
      <c r="AB74" s="27">
        <f>'Zestawienie ofert z punktacją'!CB76</f>
        <v>0</v>
      </c>
      <c r="AC74" s="27">
        <f>'Zestawienie ofert z punktacją'!CE76</f>
        <v>0</v>
      </c>
      <c r="AD74" s="27">
        <f>'Zestawienie ofert z punktacją'!CH76</f>
        <v>83.43096234309624</v>
      </c>
      <c r="AE74" s="27">
        <f>'Zestawienie ofert z punktacją'!CK76</f>
        <v>0</v>
      </c>
      <c r="AF74" s="27">
        <f>'Zestawienie ofert z punktacją'!CN76</f>
        <v>0</v>
      </c>
      <c r="AG74" s="27">
        <f>'Zestawienie ofert z punktacją'!CQ76</f>
        <v>0</v>
      </c>
      <c r="AH74" s="27">
        <f>'Zestawienie ofert z punktacją'!CT76</f>
        <v>0</v>
      </c>
      <c r="AI74" s="27">
        <f>'Zestawienie ofert z punktacją'!CW76</f>
        <v>0</v>
      </c>
      <c r="AJ74" s="27">
        <f>'Zestawienie ofert z punktacją'!CZ76</f>
        <v>0</v>
      </c>
      <c r="AK74" s="27">
        <f>'Zestawienie ofert z punktacją'!DC76</f>
        <v>0</v>
      </c>
      <c r="AL74" s="27">
        <f>'Zestawienie ofert z punktacją'!DF76</f>
        <v>0</v>
      </c>
      <c r="AM74" s="27">
        <f>'Zestawienie ofert z punktacją'!DI76</f>
        <v>0</v>
      </c>
      <c r="AN74" s="27">
        <f>'Zestawienie ofert z punktacją'!DL76</f>
        <v>0</v>
      </c>
      <c r="AO74" s="39">
        <f>'Zestawienie ofert z punktacją'!DO76</f>
        <v>100</v>
      </c>
      <c r="AP74" s="27">
        <f>'Zestawienie ofert z punktacją'!DR76</f>
        <v>0</v>
      </c>
      <c r="AQ74" s="27">
        <f>'Zestawienie ofert z punktacją'!DU76</f>
        <v>0</v>
      </c>
    </row>
    <row r="75" spans="2:43" ht="12.75">
      <c r="B75" s="28">
        <v>70</v>
      </c>
      <c r="C75" s="40">
        <f>'Zestawienie ofert z punktacją'!E77</f>
        <v>0</v>
      </c>
      <c r="D75" s="27">
        <f>'Zestawienie ofert z punktacją'!H77</f>
        <v>72.54866290704022</v>
      </c>
      <c r="E75" s="27">
        <f>'Zestawienie ofert z punktacją'!K77</f>
        <v>0</v>
      </c>
      <c r="F75" s="27">
        <f>'Zestawienie ofert z punktacją'!N77</f>
        <v>0</v>
      </c>
      <c r="G75" s="27">
        <f>'Zestawienie ofert z punktacją'!Q77</f>
        <v>0</v>
      </c>
      <c r="H75" s="27">
        <f>'Zestawienie ofert z punktacją'!T77</f>
        <v>79.91983967935873</v>
      </c>
      <c r="I75" s="27">
        <f>'Zestawienie ofert z punktacją'!W77</f>
        <v>0</v>
      </c>
      <c r="J75" s="27">
        <f>'Zestawienie ofert z punktacją'!Z77</f>
        <v>0</v>
      </c>
      <c r="K75" s="27">
        <f>'Zestawienie ofert z punktacją'!AC77</f>
        <v>0</v>
      </c>
      <c r="L75" s="27">
        <f>'Zestawienie ofert z punktacją'!AF77</f>
        <v>0</v>
      </c>
      <c r="M75" s="27">
        <f>'Zestawienie ofert z punktacją'!AI77</f>
        <v>0</v>
      </c>
      <c r="N75" s="27">
        <f>'Zestawienie ofert z punktacją'!AL77</f>
        <v>0</v>
      </c>
      <c r="O75" s="27">
        <f>'Zestawienie ofert z punktacją'!AO77</f>
        <v>0</v>
      </c>
      <c r="P75" s="27">
        <f>'Zestawienie ofert z punktacją'!AR77</f>
        <v>0</v>
      </c>
      <c r="Q75" s="27">
        <f>'Zestawienie ofert z punktacją'!AU77</f>
        <v>0</v>
      </c>
      <c r="R75" s="27">
        <f>'Zestawienie ofert z punktacją'!AX77</f>
        <v>0</v>
      </c>
      <c r="S75" s="27">
        <f>'Zestawienie ofert z punktacją'!BA77</f>
        <v>0</v>
      </c>
      <c r="T75" s="27">
        <f>'Zestawienie ofert z punktacją'!BD77</f>
        <v>0</v>
      </c>
      <c r="U75" s="27">
        <f>'Zestawienie ofert z punktacją'!BG77</f>
        <v>0</v>
      </c>
      <c r="V75" s="27">
        <f>'Zestawienie ofert z punktacją'!BJ77</f>
        <v>0</v>
      </c>
      <c r="W75" s="27">
        <f>'Zestawienie ofert z punktacją'!BM77</f>
        <v>0</v>
      </c>
      <c r="X75" s="27">
        <f>'Zestawienie ofert z punktacją'!BP77</f>
        <v>0</v>
      </c>
      <c r="Y75" s="27">
        <f>'Zestawienie ofert z punktacją'!BS77</f>
        <v>0</v>
      </c>
      <c r="Z75" s="27">
        <f>'Zestawienie ofert z punktacją'!BV77</f>
        <v>0</v>
      </c>
      <c r="AA75" s="27">
        <f>'Zestawienie ofert z punktacją'!BY77</f>
        <v>0</v>
      </c>
      <c r="AB75" s="27">
        <f>'Zestawienie ofert z punktacją'!CB77</f>
        <v>0</v>
      </c>
      <c r="AC75" s="27">
        <f>'Zestawienie ofert z punktacją'!CE77</f>
        <v>0</v>
      </c>
      <c r="AD75" s="27">
        <f>'Zestawienie ofert z punktacją'!CH77</f>
        <v>83.43096234309624</v>
      </c>
      <c r="AE75" s="27">
        <f>'Zestawienie ofert z punktacją'!CK77</f>
        <v>0</v>
      </c>
      <c r="AF75" s="27">
        <f>'Zestawienie ofert z punktacją'!CN77</f>
        <v>0</v>
      </c>
      <c r="AG75" s="27">
        <f>'Zestawienie ofert z punktacją'!CQ77</f>
        <v>0</v>
      </c>
      <c r="AH75" s="27">
        <f>'Zestawienie ofert z punktacją'!CT77</f>
        <v>0</v>
      </c>
      <c r="AI75" s="27">
        <f>'Zestawienie ofert z punktacją'!CW77</f>
        <v>0</v>
      </c>
      <c r="AJ75" s="27">
        <f>'Zestawienie ofert z punktacją'!CZ77</f>
        <v>0</v>
      </c>
      <c r="AK75" s="27">
        <f>'Zestawienie ofert z punktacją'!DC77</f>
        <v>0</v>
      </c>
      <c r="AL75" s="27">
        <f>'Zestawienie ofert z punktacją'!DF77</f>
        <v>0</v>
      </c>
      <c r="AM75" s="27">
        <f>'Zestawienie ofert z punktacją'!DI77</f>
        <v>0</v>
      </c>
      <c r="AN75" s="27">
        <f>'Zestawienie ofert z punktacją'!DL77</f>
        <v>0</v>
      </c>
      <c r="AO75" s="39">
        <f>'Zestawienie ofert z punktacją'!DO77</f>
        <v>100</v>
      </c>
      <c r="AP75" s="27">
        <f>'Zestawienie ofert z punktacją'!DR77</f>
        <v>0</v>
      </c>
      <c r="AQ75" s="27">
        <f>'Zestawienie ofert z punktacją'!DU77</f>
        <v>0</v>
      </c>
    </row>
    <row r="76" spans="2:43" ht="12.75">
      <c r="B76" s="10">
        <v>71</v>
      </c>
      <c r="C76" s="40">
        <f>'Zestawienie ofert z punktacją'!E78</f>
        <v>0</v>
      </c>
      <c r="D76" s="27">
        <f>'Zestawienie ofert z punktacją'!H78</f>
        <v>72.54866290704022</v>
      </c>
      <c r="E76" s="27">
        <f>'Zestawienie ofert z punktacją'!K78</f>
        <v>0</v>
      </c>
      <c r="F76" s="27">
        <f>'Zestawienie ofert z punktacją'!N78</f>
        <v>0</v>
      </c>
      <c r="G76" s="27">
        <f>'Zestawienie ofert z punktacją'!Q78</f>
        <v>0</v>
      </c>
      <c r="H76" s="27">
        <f>'Zestawienie ofert z punktacją'!T78</f>
        <v>79.91983967935873</v>
      </c>
      <c r="I76" s="27">
        <f>'Zestawienie ofert z punktacją'!W78</f>
        <v>0</v>
      </c>
      <c r="J76" s="27">
        <f>'Zestawienie ofert z punktacją'!Z78</f>
        <v>0</v>
      </c>
      <c r="K76" s="27">
        <f>'Zestawienie ofert z punktacją'!AC78</f>
        <v>0</v>
      </c>
      <c r="L76" s="27">
        <f>'Zestawienie ofert z punktacją'!AF78</f>
        <v>0</v>
      </c>
      <c r="M76" s="27">
        <f>'Zestawienie ofert z punktacją'!AI78</f>
        <v>0</v>
      </c>
      <c r="N76" s="27">
        <f>'Zestawienie ofert z punktacją'!AL78</f>
        <v>0</v>
      </c>
      <c r="O76" s="27">
        <f>'Zestawienie ofert z punktacją'!AO78</f>
        <v>0</v>
      </c>
      <c r="P76" s="27">
        <f>'Zestawienie ofert z punktacją'!AR78</f>
        <v>0</v>
      </c>
      <c r="Q76" s="27">
        <f>'Zestawienie ofert z punktacją'!AU78</f>
        <v>0</v>
      </c>
      <c r="R76" s="27">
        <f>'Zestawienie ofert z punktacją'!AX78</f>
        <v>0</v>
      </c>
      <c r="S76" s="27">
        <f>'Zestawienie ofert z punktacją'!BA78</f>
        <v>0</v>
      </c>
      <c r="T76" s="27">
        <f>'Zestawienie ofert z punktacją'!BD78</f>
        <v>0</v>
      </c>
      <c r="U76" s="27">
        <f>'Zestawienie ofert z punktacją'!BG78</f>
        <v>0</v>
      </c>
      <c r="V76" s="27">
        <f>'Zestawienie ofert z punktacją'!BJ78</f>
        <v>0</v>
      </c>
      <c r="W76" s="27">
        <f>'Zestawienie ofert z punktacją'!BM78</f>
        <v>0</v>
      </c>
      <c r="X76" s="27">
        <f>'Zestawienie ofert z punktacją'!BP78</f>
        <v>0</v>
      </c>
      <c r="Y76" s="27">
        <f>'Zestawienie ofert z punktacją'!BS78</f>
        <v>0</v>
      </c>
      <c r="Z76" s="27">
        <f>'Zestawienie ofert z punktacją'!BV78</f>
        <v>0</v>
      </c>
      <c r="AA76" s="27">
        <f>'Zestawienie ofert z punktacją'!BY78</f>
        <v>0</v>
      </c>
      <c r="AB76" s="27">
        <f>'Zestawienie ofert z punktacją'!CB78</f>
        <v>0</v>
      </c>
      <c r="AC76" s="27">
        <f>'Zestawienie ofert z punktacją'!CE78</f>
        <v>0</v>
      </c>
      <c r="AD76" s="27">
        <f>'Zestawienie ofert z punktacją'!CH78</f>
        <v>83.43096234309624</v>
      </c>
      <c r="AE76" s="27">
        <f>'Zestawienie ofert z punktacją'!CK78</f>
        <v>0</v>
      </c>
      <c r="AF76" s="27">
        <f>'Zestawienie ofert z punktacją'!CN78</f>
        <v>0</v>
      </c>
      <c r="AG76" s="27">
        <f>'Zestawienie ofert z punktacją'!CQ78</f>
        <v>0</v>
      </c>
      <c r="AH76" s="27">
        <f>'Zestawienie ofert z punktacją'!CT78</f>
        <v>0</v>
      </c>
      <c r="AI76" s="27">
        <f>'Zestawienie ofert z punktacją'!CW78</f>
        <v>0</v>
      </c>
      <c r="AJ76" s="27">
        <f>'Zestawienie ofert z punktacją'!CZ78</f>
        <v>0</v>
      </c>
      <c r="AK76" s="27">
        <f>'Zestawienie ofert z punktacją'!DC78</f>
        <v>0</v>
      </c>
      <c r="AL76" s="27">
        <f>'Zestawienie ofert z punktacją'!DF78</f>
        <v>0</v>
      </c>
      <c r="AM76" s="27">
        <f>'Zestawienie ofert z punktacją'!DI78</f>
        <v>0</v>
      </c>
      <c r="AN76" s="27">
        <f>'Zestawienie ofert z punktacją'!DL78</f>
        <v>0</v>
      </c>
      <c r="AO76" s="39">
        <f>'Zestawienie ofert z punktacją'!DO78</f>
        <v>100</v>
      </c>
      <c r="AP76" s="27">
        <f>'Zestawienie ofert z punktacją'!DR78</f>
        <v>0</v>
      </c>
      <c r="AQ76" s="27">
        <f>'Zestawienie ofert z punktacją'!DU78</f>
        <v>0</v>
      </c>
    </row>
    <row r="77" spans="2:43" ht="12.75">
      <c r="B77" s="10">
        <v>72</v>
      </c>
      <c r="C77" s="40">
        <f>'Zestawienie ofert z punktacją'!E79</f>
        <v>0</v>
      </c>
      <c r="D77" s="27">
        <f>'Zestawienie ofert z punktacją'!H79</f>
        <v>68.18259531543855</v>
      </c>
      <c r="E77" s="27">
        <f>'Zestawienie ofert z punktacją'!K79</f>
        <v>0</v>
      </c>
      <c r="F77" s="27">
        <f>'Zestawienie ofert z punktacją'!N79</f>
        <v>0</v>
      </c>
      <c r="G77" s="27">
        <f>'Zestawienie ofert z punktacją'!Q79</f>
        <v>0</v>
      </c>
      <c r="H77" s="27">
        <f>'Zestawienie ofert z punktacją'!T79</f>
        <v>79.91983967935873</v>
      </c>
      <c r="I77" s="27">
        <f>'Zestawienie ofert z punktacją'!W79</f>
        <v>0</v>
      </c>
      <c r="J77" s="27">
        <f>'Zestawienie ofert z punktacją'!Z79</f>
        <v>0</v>
      </c>
      <c r="K77" s="27">
        <f>'Zestawienie ofert z punktacją'!AC79</f>
        <v>0</v>
      </c>
      <c r="L77" s="27">
        <f>'Zestawienie ofert z punktacją'!AF79</f>
        <v>0</v>
      </c>
      <c r="M77" s="27">
        <f>'Zestawienie ofert z punktacją'!AI79</f>
        <v>0</v>
      </c>
      <c r="N77" s="27">
        <f>'Zestawienie ofert z punktacją'!AL79</f>
        <v>0</v>
      </c>
      <c r="O77" s="27">
        <f>'Zestawienie ofert z punktacją'!AO79</f>
        <v>0</v>
      </c>
      <c r="P77" s="27">
        <f>'Zestawienie ofert z punktacją'!AR79</f>
        <v>0</v>
      </c>
      <c r="Q77" s="27">
        <f>'Zestawienie ofert z punktacją'!AU79</f>
        <v>0</v>
      </c>
      <c r="R77" s="27">
        <f>'Zestawienie ofert z punktacją'!AX79</f>
        <v>0</v>
      </c>
      <c r="S77" s="27">
        <f>'Zestawienie ofert z punktacją'!BA79</f>
        <v>0</v>
      </c>
      <c r="T77" s="27">
        <f>'Zestawienie ofert z punktacją'!BD79</f>
        <v>0</v>
      </c>
      <c r="U77" s="27">
        <f>'Zestawienie ofert z punktacją'!BG79</f>
        <v>0</v>
      </c>
      <c r="V77" s="27">
        <f>'Zestawienie ofert z punktacją'!BJ79</f>
        <v>0</v>
      </c>
      <c r="W77" s="27">
        <f>'Zestawienie ofert z punktacją'!BM79</f>
        <v>0</v>
      </c>
      <c r="X77" s="27">
        <f>'Zestawienie ofert z punktacją'!BP79</f>
        <v>0</v>
      </c>
      <c r="Y77" s="27">
        <f>'Zestawienie ofert z punktacją'!BS79</f>
        <v>0</v>
      </c>
      <c r="Z77" s="27">
        <f>'Zestawienie ofert z punktacją'!BV79</f>
        <v>0</v>
      </c>
      <c r="AA77" s="27">
        <f>'Zestawienie ofert z punktacją'!BY79</f>
        <v>0</v>
      </c>
      <c r="AB77" s="27">
        <f>'Zestawienie ofert z punktacją'!CB79</f>
        <v>0</v>
      </c>
      <c r="AC77" s="27">
        <f>'Zestawienie ofert z punktacją'!CE79</f>
        <v>0</v>
      </c>
      <c r="AD77" s="27">
        <f>'Zestawienie ofert z punktacją'!CH79</f>
        <v>83.43096234309624</v>
      </c>
      <c r="AE77" s="27">
        <f>'Zestawienie ofert z punktacją'!CK79</f>
        <v>0</v>
      </c>
      <c r="AF77" s="27">
        <f>'Zestawienie ofert z punktacją'!CN79</f>
        <v>0</v>
      </c>
      <c r="AG77" s="27">
        <f>'Zestawienie ofert z punktacją'!CQ79</f>
        <v>0</v>
      </c>
      <c r="AH77" s="27">
        <f>'Zestawienie ofert z punktacją'!CT79</f>
        <v>0</v>
      </c>
      <c r="AI77" s="27">
        <f>'Zestawienie ofert z punktacją'!CW79</f>
        <v>0</v>
      </c>
      <c r="AJ77" s="27">
        <f>'Zestawienie ofert z punktacją'!CZ79</f>
        <v>0</v>
      </c>
      <c r="AK77" s="27">
        <f>'Zestawienie ofert z punktacją'!DC79</f>
        <v>0</v>
      </c>
      <c r="AL77" s="27">
        <f>'Zestawienie ofert z punktacją'!DF79</f>
        <v>0</v>
      </c>
      <c r="AM77" s="27">
        <f>'Zestawienie ofert z punktacją'!DI79</f>
        <v>0</v>
      </c>
      <c r="AN77" s="27">
        <f>'Zestawienie ofert z punktacją'!DL79</f>
        <v>0</v>
      </c>
      <c r="AO77" s="39">
        <f>'Zestawienie ofert z punktacją'!DO79</f>
        <v>100</v>
      </c>
      <c r="AP77" s="27">
        <f>'Zestawienie ofert z punktacją'!DR79</f>
        <v>0</v>
      </c>
      <c r="AQ77" s="27">
        <f>'Zestawienie ofert z punktacją'!DU79</f>
        <v>0</v>
      </c>
    </row>
    <row r="78" spans="2:43" ht="12.75">
      <c r="B78" s="10">
        <v>73</v>
      </c>
      <c r="C78" s="40">
        <f>'Zestawienie ofert z punktacją'!E80</f>
        <v>0</v>
      </c>
      <c r="D78" s="27">
        <f>'Zestawienie ofert z punktacją'!H80</f>
        <v>68.18259531543855</v>
      </c>
      <c r="E78" s="27">
        <f>'Zestawienie ofert z punktacją'!K80</f>
        <v>0</v>
      </c>
      <c r="F78" s="27">
        <f>'Zestawienie ofert z punktacją'!N80</f>
        <v>0</v>
      </c>
      <c r="G78" s="27">
        <f>'Zestawienie ofert z punktacją'!Q80</f>
        <v>0</v>
      </c>
      <c r="H78" s="27">
        <f>'Zestawienie ofert z punktacją'!T80</f>
        <v>79.91983967935873</v>
      </c>
      <c r="I78" s="27">
        <f>'Zestawienie ofert z punktacją'!W80</f>
        <v>0</v>
      </c>
      <c r="J78" s="27">
        <f>'Zestawienie ofert z punktacją'!Z80</f>
        <v>0</v>
      </c>
      <c r="K78" s="27">
        <f>'Zestawienie ofert z punktacją'!AC80</f>
        <v>0</v>
      </c>
      <c r="L78" s="27">
        <f>'Zestawienie ofert z punktacją'!AF80</f>
        <v>0</v>
      </c>
      <c r="M78" s="27">
        <f>'Zestawienie ofert z punktacją'!AI80</f>
        <v>0</v>
      </c>
      <c r="N78" s="27">
        <f>'Zestawienie ofert z punktacją'!AL80</f>
        <v>0</v>
      </c>
      <c r="O78" s="27">
        <f>'Zestawienie ofert z punktacją'!AO80</f>
        <v>0</v>
      </c>
      <c r="P78" s="27">
        <f>'Zestawienie ofert z punktacją'!AR80</f>
        <v>0</v>
      </c>
      <c r="Q78" s="27">
        <f>'Zestawienie ofert z punktacją'!AU80</f>
        <v>0</v>
      </c>
      <c r="R78" s="27">
        <f>'Zestawienie ofert z punktacją'!AX80</f>
        <v>0</v>
      </c>
      <c r="S78" s="27">
        <f>'Zestawienie ofert z punktacją'!BA80</f>
        <v>0</v>
      </c>
      <c r="T78" s="27">
        <f>'Zestawienie ofert z punktacją'!BD80</f>
        <v>0</v>
      </c>
      <c r="U78" s="27">
        <f>'Zestawienie ofert z punktacją'!BG80</f>
        <v>0</v>
      </c>
      <c r="V78" s="27">
        <f>'Zestawienie ofert z punktacją'!BJ80</f>
        <v>0</v>
      </c>
      <c r="W78" s="27">
        <f>'Zestawienie ofert z punktacją'!BM80</f>
        <v>0</v>
      </c>
      <c r="X78" s="27">
        <f>'Zestawienie ofert z punktacją'!BP80</f>
        <v>0</v>
      </c>
      <c r="Y78" s="27">
        <f>'Zestawienie ofert z punktacją'!BS80</f>
        <v>0</v>
      </c>
      <c r="Z78" s="27">
        <f>'Zestawienie ofert z punktacją'!BV80</f>
        <v>0</v>
      </c>
      <c r="AA78" s="27">
        <f>'Zestawienie ofert z punktacją'!BY80</f>
        <v>0</v>
      </c>
      <c r="AB78" s="27">
        <f>'Zestawienie ofert z punktacją'!CB80</f>
        <v>0</v>
      </c>
      <c r="AC78" s="27">
        <f>'Zestawienie ofert z punktacją'!CE80</f>
        <v>0</v>
      </c>
      <c r="AD78" s="27">
        <f>'Zestawienie ofert z punktacją'!CH80</f>
        <v>83.43096234309624</v>
      </c>
      <c r="AE78" s="27">
        <f>'Zestawienie ofert z punktacją'!CK80</f>
        <v>0</v>
      </c>
      <c r="AF78" s="27">
        <f>'Zestawienie ofert z punktacją'!CN80</f>
        <v>0</v>
      </c>
      <c r="AG78" s="27">
        <f>'Zestawienie ofert z punktacją'!CQ80</f>
        <v>0</v>
      </c>
      <c r="AH78" s="27">
        <f>'Zestawienie ofert z punktacją'!CT80</f>
        <v>0</v>
      </c>
      <c r="AI78" s="27">
        <f>'Zestawienie ofert z punktacją'!CW80</f>
        <v>0</v>
      </c>
      <c r="AJ78" s="27">
        <f>'Zestawienie ofert z punktacją'!CZ80</f>
        <v>0</v>
      </c>
      <c r="AK78" s="27">
        <f>'Zestawienie ofert z punktacją'!DC80</f>
        <v>0</v>
      </c>
      <c r="AL78" s="27">
        <f>'Zestawienie ofert z punktacją'!DF80</f>
        <v>0</v>
      </c>
      <c r="AM78" s="27">
        <f>'Zestawienie ofert z punktacją'!DI80</f>
        <v>0</v>
      </c>
      <c r="AN78" s="27">
        <f>'Zestawienie ofert z punktacją'!DL80</f>
        <v>0</v>
      </c>
      <c r="AO78" s="39">
        <f>'Zestawienie ofert z punktacją'!DO80</f>
        <v>100</v>
      </c>
      <c r="AP78" s="27">
        <f>'Zestawienie ofert z punktacją'!DR80</f>
        <v>0</v>
      </c>
      <c r="AQ78" s="27">
        <f>'Zestawienie ofert z punktacją'!DU80</f>
        <v>0</v>
      </c>
    </row>
  </sheetData>
  <sheetProtection selectLockedCells="1" selectUnlockedCells="1"/>
  <mergeCells count="2">
    <mergeCell ref="B2:F2"/>
    <mergeCell ref="B4:B5"/>
  </mergeCells>
  <printOptions/>
  <pageMargins left="0.39375" right="0.39375" top="0.5326388888888889" bottom="0.5326388888888889" header="0.39375" footer="0.39375"/>
  <pageSetup firstPageNumber="1" useFirstPageNumber="1" fitToHeight="4" fitToWidth="1" horizontalDpi="300" verticalDpi="300" orientation="portrait" paperSize="9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Edyta Korzeniewska</cp:lastModifiedBy>
  <cp:lastPrinted>2013-12-30T10:23:02Z</cp:lastPrinted>
  <dcterms:created xsi:type="dcterms:W3CDTF">2013-12-27T19:20:16Z</dcterms:created>
  <dcterms:modified xsi:type="dcterms:W3CDTF">2014-01-07T06:26:48Z</dcterms:modified>
  <cp:category/>
  <cp:version/>
  <cp:contentType/>
  <cp:contentStatus/>
  <cp:revision>34</cp:revision>
</cp:coreProperties>
</file>