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5"/>
  </bookViews>
  <sheets>
    <sheet name="3" sheetId="1" r:id="rId1"/>
    <sheet name="4 " sheetId="2" r:id="rId2"/>
    <sheet name=" 5a" sheetId="3" r:id="rId3"/>
    <sheet name="5b" sheetId="4" r:id="rId4"/>
    <sheet name="6" sheetId="5" r:id="rId5"/>
    <sheet name="7" sheetId="6" r:id="rId6"/>
    <sheet name="8" sheetId="7" r:id="rId7"/>
    <sheet name="9" sheetId="8" r:id="rId8"/>
    <sheet name="10" sheetId="9" r:id="rId9"/>
  </sheets>
  <definedNames>
    <definedName name="_xlnm.Print_Area" localSheetId="6">'8'!$A$1:$F$43</definedName>
  </definedNames>
  <calcPr fullCalcOnLoad="1"/>
</workbook>
</file>

<file path=xl/sharedStrings.xml><?xml version="1.0" encoding="utf-8"?>
<sst xmlns="http://schemas.openxmlformats.org/spreadsheetml/2006/main" count="616" uniqueCount="321">
  <si>
    <t xml:space="preserve">       do uchwały Nr …....................  Rady Gminy Wydminy</t>
  </si>
  <si>
    <t>w złotych</t>
  </si>
  <si>
    <t>Lp.</t>
  </si>
  <si>
    <t>Dział</t>
  </si>
  <si>
    <t>Rozdz.</t>
  </si>
  <si>
    <t>§*</t>
  </si>
  <si>
    <t>łączne nakłady Finansowe</t>
  </si>
  <si>
    <t>Planowane wydatki</t>
  </si>
  <si>
    <t>Pozostała kwota na następne lata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</si>
  <si>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</si>
  <si>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</si>
  <si>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</si>
  <si>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</si>
  <si>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 źródeł</t>
  </si>
  <si>
    <t>środki wymienione
w art. 5 ust. 1 pkt 2 i 3 u.f.p.</t>
  </si>
  <si>
    <t>1.</t>
  </si>
  <si>
    <t>2.</t>
  </si>
  <si>
    <t>3.</t>
  </si>
  <si>
    <t>4.</t>
  </si>
  <si>
    <t>5.</t>
  </si>
  <si>
    <t>6.</t>
  </si>
  <si>
    <t>7.</t>
  </si>
  <si>
    <t>8.</t>
  </si>
  <si>
    <t>700</t>
  </si>
  <si>
    <t>70005</t>
  </si>
  <si>
    <t>900</t>
  </si>
  <si>
    <t>90015</t>
  </si>
  <si>
    <t>Ogółem</t>
  </si>
  <si>
    <t>x</t>
  </si>
  <si>
    <t>* - kol. 4 do wykorzystania fakultatywnego</t>
  </si>
  <si>
    <t>** - dla inwestycji wykazanych w kol. 11 nie należy wypełniać kol. 6,7,8,9 i 10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</si>
  <si>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</si>
  <si>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</si>
  <si>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</si>
  <si>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</si>
  <si>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</si>
  <si>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</si>
  <si>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</si>
  <si>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</si>
  <si>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</si>
  <si>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</si>
  <si>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</si>
  <si>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</si>
  <si>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</si>
  <si>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</si>
  <si>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</si>
  <si>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</si>
  <si>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</si>
  <si>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</si>
  <si>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</si>
  <si>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</si>
  <si>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</si>
  <si>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</si>
  <si>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</si>
  <si>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</si>
  <si>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</si>
  <si>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</si>
  <si>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</t>
  </si>
  <si>
    <t>2.1</t>
  </si>
  <si>
    <t>Ogółem (1+2)</t>
  </si>
  <si>
    <t>Rozdział</t>
  </si>
  <si>
    <t>Wydatki
ogółem (6+10)</t>
  </si>
  <si>
    <t>Wydatki
bieżące</t>
  </si>
  <si>
    <t>Wydatki
majątkowe</t>
  </si>
  <si>
    <t>wynagrodzenia</t>
  </si>
  <si>
    <t>pochodne od wynagrodzeń</t>
  </si>
  <si>
    <t>750</t>
  </si>
  <si>
    <t xml:space="preserve">       do Uchwały Nr ….............. Rady  Gminy Wydminy</t>
  </si>
  <si>
    <t>Dochody
ogółem</t>
  </si>
  <si>
    <t>dotacje</t>
  </si>
  <si>
    <t>L.p.</t>
  </si>
  <si>
    <t>Treść</t>
  </si>
  <si>
    <t>Klasyfikacja</t>
  </si>
  <si>
    <t>§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</si>
  <si>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</si>
  <si>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</si>
  <si>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</si>
  <si>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</si>
  <si>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</si>
  <si>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</si>
  <si>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</si>
  <si>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§ 952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</si>
  <si>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</si>
  <si>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</si>
  <si>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</si>
  <si>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</si>
  <si>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</si>
  <si>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</si>
  <si>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</si>
  <si>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</si>
  <si>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</si>
  <si>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</si>
  <si>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</si>
  <si>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</si>
  <si>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</si>
  <si>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950</t>
  </si>
  <si>
    <t>Rozchody ogółem 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</si>
  <si>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</si>
  <si>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</si>
  <si>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</si>
  <si>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</si>
  <si>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</si>
  <si>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</si>
  <si>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</si>
  <si>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</si>
  <si>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</si>
  <si>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</si>
  <si>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</si>
  <si>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</si>
  <si>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</si>
  <si>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      do uchwały  Nr …………….Rady Gminy Wydminy</t>
  </si>
  <si>
    <t>z dnia ………………..</t>
  </si>
  <si>
    <t>Nazwa jednostki pomocniczej lub sołectwa</t>
  </si>
  <si>
    <t>kwota</t>
  </si>
  <si>
    <t>Sołectwa</t>
  </si>
  <si>
    <t>Berkowo</t>
  </si>
  <si>
    <t>Biała Giżycka</t>
  </si>
  <si>
    <t>Cybulki</t>
  </si>
  <si>
    <t>Czarnówka</t>
  </si>
  <si>
    <t>Dudka</t>
  </si>
  <si>
    <t>Gajrowskie</t>
  </si>
  <si>
    <t>Gawliki Małe</t>
  </si>
  <si>
    <t>Gawliki Wielkie</t>
  </si>
  <si>
    <t>Grądzkie</t>
  </si>
  <si>
    <t>Hejbuty</t>
  </si>
  <si>
    <t>Malinka</t>
  </si>
  <si>
    <t>Mazuchówka</t>
  </si>
  <si>
    <t>Okrągłe</t>
  </si>
  <si>
    <t>Orłowo</t>
  </si>
  <si>
    <t>Pamry</t>
  </si>
  <si>
    <t>Pańska Wola</t>
  </si>
  <si>
    <t>Pietrasze</t>
  </si>
  <si>
    <t>Radzie</t>
  </si>
  <si>
    <t>Ranty</t>
  </si>
  <si>
    <t>Siedliska</t>
  </si>
  <si>
    <t>Siemionki</t>
  </si>
  <si>
    <t>Sucholaski</t>
  </si>
  <si>
    <t>Szczepanki</t>
  </si>
  <si>
    <t>Szczybały Orłowskie</t>
  </si>
  <si>
    <t>Talki</t>
  </si>
  <si>
    <t>Wężówka</t>
  </si>
  <si>
    <t>Wydminy</t>
  </si>
  <si>
    <t>Zelki</t>
  </si>
  <si>
    <t>Jednostki pomocnicze</t>
  </si>
  <si>
    <t xml:space="preserve">       do uchwały  Nr ……. Rady Gminy Wydminy</t>
  </si>
  <si>
    <t>z dnia ………..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</si>
  <si>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</si>
  <si>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</si>
  <si>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</si>
  <si>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</si>
  <si>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</si>
  <si>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</si>
  <si>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Gminny Ośrodek Kultury w Wydminach</t>
  </si>
  <si>
    <t>Gminna Biblioteka Publiczna w Wydminach</t>
  </si>
  <si>
    <t xml:space="preserve">Dotacje dla podmiotów niezaliczanych do sektora finansów publicznych  </t>
  </si>
  <si>
    <t>Niepubliczny Punkt Wychowania Przedszkolnego "Mały Artysta" w Wydminach</t>
  </si>
  <si>
    <t>Niepubliczne Przedszkole Słoneczna Kraina w Wydminach</t>
  </si>
  <si>
    <t>Ochrona i promocja zdrowia</t>
  </si>
  <si>
    <t>Działalność na rzecz osób w wieku emerytalnym</t>
  </si>
  <si>
    <t>Wsparcie inicjatyw integracyjnych  rekreacyjno - kulturalno - sportowych organizowanych na terenie gminy zgłaszanych do finansowania ze środków zewnętrznych</t>
  </si>
  <si>
    <t>Organizowanie rozgrywek sportowych wśród mieszkańców na terenie gminy</t>
  </si>
  <si>
    <t xml:space="preserve">       do uchwały Nr ………. Rady Gminy Wydminy</t>
  </si>
  <si>
    <t>z dnia …………..</t>
  </si>
  <si>
    <t>Wyszczególnienie</t>
  </si>
  <si>
    <t>Plan dochodów</t>
  </si>
  <si>
    <t>Plan wydatków</t>
  </si>
  <si>
    <t>Dział, z tego:Zespół Szkół Ogólnokształcących w Wydminach</t>
  </si>
  <si>
    <t>-rozdział 80101</t>
  </si>
  <si>
    <t>-rozdział</t>
  </si>
  <si>
    <t>II</t>
  </si>
  <si>
    <t>III</t>
  </si>
  <si>
    <t>Przewodniczący Rady Gminy</t>
  </si>
  <si>
    <t xml:space="preserve">z dnia …...............  roku </t>
  </si>
  <si>
    <t>z dnia …......................  roku</t>
  </si>
  <si>
    <t>z dnia …................ roku</t>
  </si>
  <si>
    <t xml:space="preserve">Załącznik nr 8 </t>
  </si>
  <si>
    <t>Dz. 853 Rozdz. 85395</t>
  </si>
  <si>
    <t>Wykup gruntów i nieruchomości</t>
  </si>
  <si>
    <t>2.3</t>
  </si>
  <si>
    <t>Dz. 852 Rozdz. 85214</t>
  </si>
  <si>
    <t>Załącznik nr 4</t>
  </si>
  <si>
    <t xml:space="preserve">   </t>
  </si>
  <si>
    <t xml:space="preserve">       do Uchwały Nr ….................  Rady Gminy Wydminy</t>
  </si>
  <si>
    <r>
      <t>*</t>
    </r>
    <r>
      <rPr>
        <vertAlign val="superscript"/>
        <sz val="10"/>
        <rFont val="Arial CE"/>
        <family val="2"/>
      </rPr>
      <t>)</t>
    </r>
    <r>
      <rPr>
        <sz val="10"/>
        <rFont val="Arial CE"/>
        <family val="2"/>
      </rPr>
      <t xml:space="preserve"> - kol. 3 do wykorzystania fakultatywnego</t>
    </r>
  </si>
  <si>
    <t>Urząd Gminy Wydminy</t>
  </si>
  <si>
    <t>Zakup i montaż  lampy solarnej w sołectwie Hejbuty</t>
  </si>
  <si>
    <t>Kultura, sztuka, ochrona dóbr kultury i dziedzictwa narodowego</t>
  </si>
  <si>
    <t>600</t>
  </si>
  <si>
    <t>60016</t>
  </si>
  <si>
    <t>Kredyty na finansowanie zadań realizowanych z udziałem środków pochodzących z budżetu UE</t>
  </si>
  <si>
    <t>Kredyty, w tym:</t>
  </si>
  <si>
    <t>Pożyczki, w tym:</t>
  </si>
  <si>
    <t>Spłaty kredytów, w tym:</t>
  </si>
  <si>
    <t>Spłaty kredytów otrzymanych na finansowanie zadań realizowanych z udziałem środków pochodzacych z budżetu UE</t>
  </si>
  <si>
    <t>Spłaty pożyczek, w tym</t>
  </si>
  <si>
    <t>Paragraf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</si>
  <si>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</si>
  <si>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</si>
  <si>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</si>
  <si>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</si>
  <si>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</si>
  <si>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</si>
  <si>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</si>
  <si>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</si>
  <si>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</si>
  <si>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</si>
  <si>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</si>
  <si>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</si>
  <si>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</si>
  <si>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</si>
  <si>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</si>
  <si>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</si>
  <si>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</si>
  <si>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Razem: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</si>
  <si>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</si>
  <si>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</si>
  <si>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</si>
  <si>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</si>
  <si>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</si>
  <si>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</si>
  <si>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</si>
  <si>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4440</t>
  </si>
  <si>
    <t>Odpisy na zakładowy fundusz świadczeń socjalnych</t>
  </si>
  <si>
    <t>4210</t>
  </si>
  <si>
    <t>Zakup materiałów i wyposażenia</t>
  </si>
  <si>
    <t>4300</t>
  </si>
  <si>
    <t>Zakup usług pozostałych</t>
  </si>
  <si>
    <t>4130</t>
  </si>
  <si>
    <t>Składki na ubezpieczenie zdrowotne</t>
  </si>
  <si>
    <t>3110</t>
  </si>
  <si>
    <t>Świadczenia społeczne</t>
  </si>
  <si>
    <t>4260</t>
  </si>
  <si>
    <t>Zakup energii</t>
  </si>
  <si>
    <t>4280</t>
  </si>
  <si>
    <t>Zakup usług zdrowotnych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</si>
  <si>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</si>
  <si>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</si>
  <si>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</si>
  <si>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</si>
  <si>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</si>
  <si>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</si>
  <si>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4700</t>
  </si>
  <si>
    <t>Dział, z tego: Szkoła Podstawowa w Gawlikach Wielkich</t>
  </si>
  <si>
    <t>Wspieranie rozwoju sportu</t>
  </si>
  <si>
    <t>Pozostała kwota na lata następne</t>
  </si>
  <si>
    <t>85504</t>
  </si>
  <si>
    <t>710</t>
  </si>
  <si>
    <t xml:space="preserve"> </t>
  </si>
  <si>
    <t>2020 r.</t>
  </si>
  <si>
    <t>Plan dochodów w łącznej kwocie rachunku dochodów samorządowych jednostek budżetowych prowadzących działalność na podstawie ustawy o systemie oświaty  i wydatków nimi finansowanych na 2019 rok</t>
  </si>
  <si>
    <t xml:space="preserve"> Przychody i rozchody budżetu w 2019 r.</t>
  </si>
  <si>
    <t>2020r</t>
  </si>
  <si>
    <t>2021 r</t>
  </si>
  <si>
    <t>Załącznik nr 10</t>
  </si>
  <si>
    <t>Waldemar Antoni Samborski</t>
  </si>
  <si>
    <t>Regionalny Program Operacyjny Województwa Warmińsko - Mazurskiego na lata 2014-2020 -RPWM.11.00.00 Włączenie społeczne, RPWM.11.02.03 Ułatwienie dostępu do usług społecznych, w tym integracja ze środowiskiem lokalnym - projekty konkursowe "Punkt Konsultacyjny ds. Przemocy w Rodzinie w Wydminach 2"</t>
  </si>
  <si>
    <t>Zespół Szkół Ogólnokształcących w Wydminach</t>
  </si>
  <si>
    <t>Załącznik nr 3</t>
  </si>
  <si>
    <t>Dz. 851 Rozdz. 85149</t>
  </si>
  <si>
    <t>Regionalny Program Operacyjny Województwa Warmińsko - Mazurskiego na lata 2014-2020 -RPWM.10.00.00 Regionalny Rynek Pracy, RPWM.10.07.00 Aktymne i zdrowe starzenie się, "Rehabilitacja medyczna schorzeń kręgosłupa i narządów ruchu wśród mieszkańców Gminy Wydminy"</t>
  </si>
  <si>
    <t>W zadaniu 2.1 wkład niepieniężny prywatny po stronie partnera wynosi 16.500,00 zł</t>
  </si>
  <si>
    <t xml:space="preserve">       do Uchwały Nr ….......................... Rady  Gminy Wydminy </t>
  </si>
  <si>
    <t xml:space="preserve">z dnia …................ 2019 roku  </t>
  </si>
  <si>
    <t>Regionalny Program Operacyjny Województwa Warmińsko - Mazurskiego na lata 2014-2020 -RPWM.11.01.01 Włączenie społeczne, Aktywizacja społeczna i zawodowa osób wykluczonych oraz zagrożonych wykluczeniem społecznym -  projekty konkursowe "Klub Integracji Społecznej w Wydminach 2"</t>
  </si>
  <si>
    <t>Zadania inwestycyjne przewidziane do realizacji w 2020 r. (jednoroczne i wieloletnie przewidziane do realizacji w 2020 r.)</t>
  </si>
  <si>
    <t>Nazwa zadania inwestycyjnego realizowanego w 2020 roku</t>
  </si>
  <si>
    <t>rok budżetowy 2020 (8+9+10+11)</t>
  </si>
  <si>
    <t>Przewidywane wykonanie za 2019 rok</t>
  </si>
  <si>
    <t>Planowane wydatki na inwestycje wieloletnie przewidziane do realizacji w 2021 roku**</t>
  </si>
  <si>
    <t>Wykonanie na 31.12.2019 rok</t>
  </si>
  <si>
    <t>Dochody i wydatki związane z realizacją zadań realizowanych na podstawie umów lub porozumień między jednostkami samorządu terytorialnego w 2020 r.</t>
  </si>
  <si>
    <t>Wydatki jednostek pomocniczych w 2020 r.</t>
  </si>
  <si>
    <t>Zestawienie planowanych kwot dotacji udzielanych z budżetu jst, realizowanych przez podmioty należące i nienależące do sektora finansów publicznych w 2020 r.</t>
  </si>
  <si>
    <t>2.2</t>
  </si>
  <si>
    <t>2.4</t>
  </si>
  <si>
    <t>W zadaniu 2.2 niefinansowy udział gminy wynosi 122.880,00 zł.</t>
  </si>
  <si>
    <t>W zadaniu 2.3 niefinansowy udział gminy wynosi 24.300,00 zł.</t>
  </si>
  <si>
    <t>Opracowanie dokumentacji technicznej wykonania nawierzchni asfaltowej wraz z odwodnieniem, siecią kanalizacyjną i wodociągową na Osiedlu domków jednorodzinnych- II etap</t>
  </si>
  <si>
    <t>Opracowanie dokumentacji technicznej wykonania nawierzchni asfaltowej ulicy Giżyckiej w Wydminach - II etap</t>
  </si>
  <si>
    <t>Opracowanie dokumentacji technicznej wykonania nawierzchni asfaltowej drogi gminnej od ulicy Kajki w Wydminach do miejscowości Mazuchówka</t>
  </si>
  <si>
    <t>010</t>
  </si>
  <si>
    <t>01010</t>
  </si>
  <si>
    <t>Budowa przydomowej oczyszczalni w sołectwie Radzie</t>
  </si>
  <si>
    <t>Remont drogi gminnej ( tzw. Zielonej) w miejscowości Grądzkie</t>
  </si>
  <si>
    <t>Remont i budowa ścieżki - drogi rowerowej - sołectwo Wydminy</t>
  </si>
  <si>
    <t>Zakup i montaż  lampy  solarnej w sołectwie Wydminy</t>
  </si>
  <si>
    <t>Zakup i montaż  lamp solarnych w sołectwie Zelki</t>
  </si>
  <si>
    <t>Zakup i montaż  lamp solarnych w sołectwie Talki</t>
  </si>
  <si>
    <t>Zakup i montaż  lampy solarnej w sołectwie Grądzkie</t>
  </si>
  <si>
    <t>Budowa altanki wiejskiej w sołectwie Orłowo</t>
  </si>
  <si>
    <t>Budowa pomostu w sołectwie Szczybały Orłowskie</t>
  </si>
  <si>
    <t>Budowa altanki wiejskiej w sołectwie Gajrowskie</t>
  </si>
  <si>
    <t>Modernizacja hali sportowej przy Zespole Szkół Ogólnokształcących w Wydminach</t>
  </si>
  <si>
    <t>71004</t>
  </si>
  <si>
    <t>Plan zagospodarowanai przestrzennego terenów położonych na półwyspie w obrębie geodezyjnym Sucholaski, gmina Wydminy</t>
  </si>
  <si>
    <t>Zakup obiektu małej architektury (wiata,altanka) w sołectwie Pamry</t>
  </si>
  <si>
    <t>926</t>
  </si>
  <si>
    <t>92601</t>
  </si>
  <si>
    <t>Zakup i montaż  lampy solarnej w sołectwie  Sucholaski</t>
  </si>
  <si>
    <t>Zakup i montaż  lampy solarnej w sołectwie Biała Giżycka</t>
  </si>
  <si>
    <t>Załącznik nr 6</t>
  </si>
  <si>
    <t>Załącznik nr 7</t>
  </si>
  <si>
    <t xml:space="preserve">Załącznik nr 9 </t>
  </si>
  <si>
    <t>Wartość</t>
  </si>
  <si>
    <t>43 998,00</t>
  </si>
  <si>
    <t>1 310,00</t>
  </si>
  <si>
    <t>8 391 418,00</t>
  </si>
  <si>
    <t>5 547 086,00</t>
  </si>
  <si>
    <t>2 607 511,00</t>
  </si>
  <si>
    <t>Wspieranie rodziny</t>
  </si>
  <si>
    <t>217 742,00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</si>
  <si>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</si>
  <si>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</si>
  <si>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19 079,00</t>
  </si>
  <si>
    <t>8 436 726,00</t>
  </si>
  <si>
    <t>Załącznik nr 5 a do uchwały Nr ….........Rady Gminy Wydminy  z dnia ........ .. dochody związane z realizacją zadań z zakresu administracji rządowej i innych zleconych w 2020 roku</t>
  </si>
  <si>
    <t/>
  </si>
  <si>
    <t>Składki na Fundusz Pracy oraz Solidarnościowy Fundusz Wsparcia Osób Niepełnosprawnych</t>
  </si>
  <si>
    <t>Szkolenia pracowników niebędących członkami korpusu służby cywilnej</t>
  </si>
  <si>
    <t>Świadczenia rodzinne, świadczenie z funduszu alimentacyjnego oraz składki na ubezpieczenia emerytalne i rentowe z ubezpieczenia społecznego</t>
  </si>
  <si>
    <t>Załącznik nr 5b do uchwały Nr ..............Rady Gminy Wydminy z dnia ........... wydatki związane z realizacją zadań z zakresu administracji rządowej i innych zleconych w 2020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</si>
</sst>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#,##0.00;[Red]#,##0.00"/>
    <numFmt numFmtId="173" formatCode="#,##0.00\ &quot;zł&quot;"/>
    <numFmt numFmtId="174" formatCode="00\-000"/>
  </numFmts>
  <fonts count="6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6"/>
      <name val="Arial CE"/>
      <family val="2"/>
    </font>
    <font>
      <b/>
      <sz val="12"/>
      <name val="Arial"/>
      <family val="2"/>
    </font>
    <font>
      <i/>
      <sz val="9"/>
      <name val="Arial CE"/>
      <family val="2"/>
    </font>
    <font>
      <vertAlign val="superscript"/>
      <sz val="10"/>
      <name val="Arial CE"/>
      <family val="2"/>
    </font>
    <font>
      <b/>
      <sz val="11"/>
      <name val="Arial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0"/>
      <color indexed="14"/>
      <name val="Arial"/>
      <family val="2"/>
    </font>
    <font>
      <sz val="10"/>
      <color indexed="14"/>
      <name val="Arial CE"/>
      <family val="2"/>
    </font>
    <font>
      <i/>
      <sz val="8"/>
      <name val="Arial CE"/>
      <family val="2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8"/>
      <color indexed="10"/>
      <name val="Arial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sz val="7"/>
      <color rgb="FF000000"/>
      <name val="Arial"/>
      <family val="0"/>
    </font>
    <font>
      <b/>
      <sz val="9"/>
      <color rgb="FF000000"/>
      <name val="Arial"/>
      <family val="0"/>
    </font>
    <font>
      <sz val="8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23" fillId="2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0" fillId="0" borderId="10" xfId="52" applyFont="1" applyBorder="1">
      <alignment/>
      <protection/>
    </xf>
    <xf numFmtId="0" fontId="23" fillId="0" borderId="11" xfId="52" applyFont="1" applyBorder="1">
      <alignment/>
      <protection/>
    </xf>
    <xf numFmtId="4" fontId="23" fillId="0" borderId="11" xfId="52" applyNumberFormat="1" applyFont="1" applyBorder="1">
      <alignment/>
      <protection/>
    </xf>
    <xf numFmtId="4" fontId="23" fillId="0" borderId="10" xfId="52" applyNumberFormat="1" applyFont="1" applyBorder="1">
      <alignment/>
      <protection/>
    </xf>
    <xf numFmtId="0" fontId="23" fillId="0" borderId="0" xfId="52" applyFont="1">
      <alignment/>
      <protection/>
    </xf>
    <xf numFmtId="0" fontId="20" fillId="0" borderId="12" xfId="52" applyFont="1" applyBorder="1">
      <alignment/>
      <protection/>
    </xf>
    <xf numFmtId="4" fontId="20" fillId="0" borderId="12" xfId="52" applyNumberFormat="1" applyFont="1" applyBorder="1">
      <alignment/>
      <protection/>
    </xf>
    <xf numFmtId="0" fontId="20" fillId="0" borderId="12" xfId="52" applyFont="1" applyBorder="1" applyAlignment="1">
      <alignment horizontal="center"/>
      <protection/>
    </xf>
    <xf numFmtId="0" fontId="20" fillId="0" borderId="12" xfId="52" applyFont="1" applyBorder="1" applyAlignment="1">
      <alignment horizontal="center" wrapText="1"/>
      <protection/>
    </xf>
    <xf numFmtId="4" fontId="20" fillId="0" borderId="12" xfId="52" applyNumberFormat="1" applyFont="1" applyBorder="1" applyAlignment="1">
      <alignment horizontal="center"/>
      <protection/>
    </xf>
    <xf numFmtId="4" fontId="20" fillId="0" borderId="10" xfId="52" applyNumberFormat="1" applyFont="1" applyBorder="1">
      <alignment/>
      <protection/>
    </xf>
    <xf numFmtId="0" fontId="23" fillId="0" borderId="12" xfId="52" applyFont="1" applyBorder="1" applyAlignment="1">
      <alignment horizontal="center"/>
      <protection/>
    </xf>
    <xf numFmtId="0" fontId="23" fillId="0" borderId="12" xfId="52" applyFont="1" applyBorder="1" applyAlignment="1">
      <alignment horizontal="center" wrapText="1"/>
      <protection/>
    </xf>
    <xf numFmtId="4" fontId="23" fillId="0" borderId="12" xfId="52" applyNumberFormat="1" applyFont="1" applyBorder="1">
      <alignment/>
      <protection/>
    </xf>
    <xf numFmtId="4" fontId="23" fillId="0" borderId="12" xfId="52" applyNumberFormat="1" applyFont="1" applyBorder="1" applyAlignment="1">
      <alignment horizontal="center"/>
      <protection/>
    </xf>
    <xf numFmtId="3" fontId="20" fillId="0" borderId="12" xfId="52" applyNumberFormat="1" applyFont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27" fillId="2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27" fillId="0" borderId="10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indent="1"/>
    </xf>
    <xf numFmtId="3" fontId="0" fillId="0" borderId="12" xfId="0" applyNumberFormat="1" applyBorder="1" applyAlignment="1">
      <alignment vertical="center"/>
    </xf>
    <xf numFmtId="0" fontId="31" fillId="0" borderId="0" xfId="0" applyFont="1" applyAlignment="1">
      <alignment/>
    </xf>
    <xf numFmtId="0" fontId="23" fillId="0" borderId="10" xfId="52" applyFont="1" applyBorder="1" applyAlignment="1">
      <alignment horizontal="center"/>
      <protection/>
    </xf>
    <xf numFmtId="0" fontId="20" fillId="0" borderId="15" xfId="52" applyFont="1" applyBorder="1">
      <alignment/>
      <protection/>
    </xf>
    <xf numFmtId="0" fontId="20" fillId="0" borderId="14" xfId="52" applyFont="1" applyBorder="1" applyAlignment="1">
      <alignment horizontal="center"/>
      <protection/>
    </xf>
    <xf numFmtId="4" fontId="20" fillId="0" borderId="14" xfId="52" applyNumberFormat="1" applyFont="1" applyBorder="1">
      <alignment/>
      <protection/>
    </xf>
    <xf numFmtId="3" fontId="20" fillId="0" borderId="14" xfId="52" applyNumberFormat="1" applyFont="1" applyBorder="1" applyAlignment="1">
      <alignment horizontal="center"/>
      <protection/>
    </xf>
    <xf numFmtId="4" fontId="23" fillId="0" borderId="16" xfId="52" applyNumberFormat="1" applyFont="1" applyBorder="1">
      <alignment/>
      <protection/>
    </xf>
    <xf numFmtId="0" fontId="0" fillId="0" borderId="17" xfId="0" applyBorder="1" applyAlignment="1">
      <alignment/>
    </xf>
    <xf numFmtId="49" fontId="21" fillId="0" borderId="18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4" fillId="2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24" fillId="20" borderId="20" xfId="0" applyFont="1" applyFill="1" applyBorder="1" applyAlignment="1">
      <alignment horizontal="center" vertical="center"/>
    </xf>
    <xf numFmtId="0" fontId="24" fillId="20" borderId="21" xfId="0" applyFont="1" applyFill="1" applyBorder="1" applyAlignment="1">
      <alignment horizontal="center" vertical="center"/>
    </xf>
    <xf numFmtId="0" fontId="24" fillId="2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0" fontId="1" fillId="20" borderId="20" xfId="0" applyFont="1" applyFill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4" fontId="1" fillId="0" borderId="24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4" fontId="1" fillId="0" borderId="27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4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66" fontId="1" fillId="0" borderId="10" xfId="0" applyNumberFormat="1" applyFont="1" applyBorder="1" applyAlignment="1">
      <alignment horizontal="right" vertical="center"/>
    </xf>
    <xf numFmtId="166" fontId="1" fillId="0" borderId="10" xfId="0" applyNumberFormat="1" applyFont="1" applyBorder="1" applyAlignment="1">
      <alignment vertical="center"/>
    </xf>
    <xf numFmtId="166" fontId="36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4" fillId="2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24" fillId="0" borderId="10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17" xfId="0" applyFont="1" applyBorder="1" applyAlignment="1">
      <alignment/>
    </xf>
    <xf numFmtId="0" fontId="0" fillId="0" borderId="32" xfId="0" applyFont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17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0" fontId="0" fillId="0" borderId="3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7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49" fontId="20" fillId="0" borderId="10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4" fontId="1" fillId="20" borderId="22" xfId="0" applyNumberFormat="1" applyFont="1" applyFill="1" applyBorder="1" applyAlignment="1">
      <alignment vertical="center"/>
    </xf>
    <xf numFmtId="4" fontId="0" fillId="0" borderId="40" xfId="0" applyNumberFormat="1" applyFont="1" applyBorder="1" applyAlignment="1">
      <alignment horizontal="right" vertical="center"/>
    </xf>
    <xf numFmtId="166" fontId="1" fillId="0" borderId="10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/>
    </xf>
    <xf numFmtId="4" fontId="1" fillId="0" borderId="42" xfId="0" applyNumberFormat="1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1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21" fillId="0" borderId="0" xfId="0" applyFont="1" applyAlignment="1">
      <alignment horizontal="right" wrapText="1"/>
    </xf>
    <xf numFmtId="0" fontId="39" fillId="0" borderId="0" xfId="0" applyFont="1" applyAlignment="1" applyProtection="1">
      <alignment horizontal="left"/>
      <protection locked="0"/>
    </xf>
    <xf numFmtId="49" fontId="4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41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41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42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42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vertical="center"/>
    </xf>
    <xf numFmtId="166" fontId="5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20" fillId="0" borderId="0" xfId="52" applyNumberFormat="1" applyFont="1">
      <alignment/>
      <protection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7" fillId="0" borderId="10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horizontal="right" vertical="center"/>
    </xf>
    <xf numFmtId="0" fontId="25" fillId="0" borderId="30" xfId="0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right" vertical="center"/>
    </xf>
    <xf numFmtId="4" fontId="24" fillId="0" borderId="19" xfId="0" applyNumberFormat="1" applyFont="1" applyBorder="1" applyAlignment="1">
      <alignment vertical="center"/>
    </xf>
    <xf numFmtId="166" fontId="55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166" fontId="24" fillId="0" borderId="16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166" fontId="1" fillId="0" borderId="19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vertical="center" wrapText="1"/>
    </xf>
    <xf numFmtId="166" fontId="1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Border="1" applyAlignment="1">
      <alignment/>
    </xf>
    <xf numFmtId="0" fontId="20" fillId="0" borderId="0" xfId="0" applyFont="1" applyAlignment="1">
      <alignment vertical="center"/>
    </xf>
    <xf numFmtId="0" fontId="0" fillId="0" borderId="19" xfId="0" applyBorder="1" applyAlignment="1">
      <alignment wrapText="1"/>
    </xf>
    <xf numFmtId="0" fontId="20" fillId="0" borderId="30" xfId="0" applyFont="1" applyBorder="1" applyAlignment="1">
      <alignment vertical="center"/>
    </xf>
    <xf numFmtId="0" fontId="20" fillId="0" borderId="30" xfId="0" applyFont="1" applyBorder="1" applyAlignment="1">
      <alignment vertical="center" wrapText="1"/>
    </xf>
    <xf numFmtId="166" fontId="1" fillId="0" borderId="30" xfId="0" applyNumberFormat="1" applyFont="1" applyBorder="1" applyAlignment="1">
      <alignment horizontal="right" vertical="center"/>
    </xf>
    <xf numFmtId="49" fontId="1" fillId="0" borderId="30" xfId="0" applyNumberFormat="1" applyFont="1" applyBorder="1" applyAlignment="1">
      <alignment vertical="center" wrapText="1"/>
    </xf>
    <xf numFmtId="166" fontId="1" fillId="0" borderId="30" xfId="0" applyNumberFormat="1" applyFont="1" applyBorder="1" applyAlignment="1">
      <alignment vertical="center"/>
    </xf>
    <xf numFmtId="166" fontId="56" fillId="0" borderId="10" xfId="0" applyNumberFormat="1" applyFont="1" applyBorder="1" applyAlignment="1">
      <alignment horizontal="right" vertical="center"/>
    </xf>
    <xf numFmtId="166" fontId="36" fillId="0" borderId="30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166" fontId="1" fillId="0" borderId="16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vertical="center" wrapText="1"/>
    </xf>
    <xf numFmtId="166" fontId="1" fillId="0" borderId="16" xfId="0" applyNumberFormat="1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right" vertical="center"/>
    </xf>
    <xf numFmtId="166" fontId="1" fillId="0" borderId="17" xfId="0" applyNumberFormat="1" applyFont="1" applyBorder="1" applyAlignment="1">
      <alignment horizontal="right" vertical="center"/>
    </xf>
    <xf numFmtId="0" fontId="20" fillId="0" borderId="3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166" fontId="1" fillId="0" borderId="46" xfId="0" applyNumberFormat="1" applyFont="1" applyBorder="1" applyAlignment="1">
      <alignment horizontal="right" vertical="center"/>
    </xf>
    <xf numFmtId="166" fontId="55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66" fontId="1" fillId="0" borderId="19" xfId="0" applyNumberFormat="1" applyFont="1" applyBorder="1" applyAlignment="1">
      <alignment horizontal="right" vertical="center"/>
    </xf>
    <xf numFmtId="166" fontId="55" fillId="0" borderId="19" xfId="0" applyNumberFormat="1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166" fontId="24" fillId="0" borderId="37" xfId="0" applyNumberFormat="1" applyFont="1" applyBorder="1" applyAlignment="1">
      <alignment vertical="center"/>
    </xf>
    <xf numFmtId="166" fontId="24" fillId="0" borderId="34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2" fontId="1" fillId="0" borderId="32" xfId="0" applyNumberFormat="1" applyFont="1" applyBorder="1" applyAlignment="1">
      <alignment horizontal="right" vertical="center" wrapText="1"/>
    </xf>
    <xf numFmtId="4" fontId="1" fillId="0" borderId="3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 wrapText="1"/>
    </xf>
    <xf numFmtId="166" fontId="36" fillId="0" borderId="16" xfId="0" applyNumberFormat="1" applyFont="1" applyBorder="1" applyAlignment="1">
      <alignment horizontal="right" vertical="center"/>
    </xf>
    <xf numFmtId="166" fontId="1" fillId="0" borderId="37" xfId="0" applyNumberFormat="1" applyFont="1" applyBorder="1" applyAlignment="1">
      <alignment horizontal="right" vertical="center"/>
    </xf>
    <xf numFmtId="166" fontId="1" fillId="0" borderId="3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166" fontId="1" fillId="0" borderId="30" xfId="0" applyNumberFormat="1" applyFont="1" applyBorder="1" applyAlignment="1">
      <alignment horizontal="right" vertical="center"/>
    </xf>
    <xf numFmtId="4" fontId="23" fillId="0" borderId="37" xfId="52" applyNumberFormat="1" applyFont="1" applyBorder="1">
      <alignment/>
      <protection/>
    </xf>
    <xf numFmtId="4" fontId="23" fillId="0" borderId="19" xfId="52" applyNumberFormat="1" applyFont="1" applyBorder="1">
      <alignment/>
      <protection/>
    </xf>
    <xf numFmtId="4" fontId="20" fillId="0" borderId="49" xfId="52" applyNumberFormat="1" applyFont="1" applyBorder="1">
      <alignment/>
      <protection/>
    </xf>
    <xf numFmtId="3" fontId="20" fillId="0" borderId="50" xfId="52" applyNumberFormat="1" applyFont="1" applyBorder="1" applyAlignment="1">
      <alignment horizontal="center"/>
      <protection/>
    </xf>
    <xf numFmtId="0" fontId="0" fillId="0" borderId="51" xfId="0" applyBorder="1" applyAlignment="1">
      <alignment/>
    </xf>
    <xf numFmtId="4" fontId="24" fillId="0" borderId="52" xfId="0" applyNumberFormat="1" applyFont="1" applyBorder="1" applyAlignment="1">
      <alignment horizontal="right" vertical="center"/>
    </xf>
    <xf numFmtId="3" fontId="24" fillId="0" borderId="5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49" fontId="20" fillId="0" borderId="31" xfId="0" applyNumberFormat="1" applyFont="1" applyBorder="1" applyAlignment="1">
      <alignment vertical="center"/>
    </xf>
    <xf numFmtId="166" fontId="1" fillId="0" borderId="47" xfId="0" applyNumberFormat="1" applyFont="1" applyBorder="1" applyAlignment="1">
      <alignment horizontal="right" vertical="center"/>
    </xf>
    <xf numFmtId="49" fontId="20" fillId="0" borderId="52" xfId="0" applyNumberFormat="1" applyFont="1" applyBorder="1" applyAlignment="1">
      <alignment horizontal="center" vertical="center"/>
    </xf>
    <xf numFmtId="0" fontId="20" fillId="0" borderId="52" xfId="0" applyFont="1" applyBorder="1" applyAlignment="1">
      <alignment vertical="center"/>
    </xf>
    <xf numFmtId="0" fontId="20" fillId="0" borderId="52" xfId="0" applyFont="1" applyBorder="1" applyAlignment="1">
      <alignment vertical="center" wrapText="1"/>
    </xf>
    <xf numFmtId="166" fontId="1" fillId="0" borderId="52" xfId="0" applyNumberFormat="1" applyFont="1" applyBorder="1" applyAlignment="1">
      <alignment horizontal="right" vertical="center"/>
    </xf>
    <xf numFmtId="166" fontId="1" fillId="0" borderId="34" xfId="0" applyNumberFormat="1" applyFont="1" applyBorder="1" applyAlignment="1">
      <alignment horizontal="right" vertical="center"/>
    </xf>
    <xf numFmtId="49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20" fillId="0" borderId="53" xfId="0" applyNumberFormat="1" applyFont="1" applyBorder="1" applyAlignment="1">
      <alignment vertical="center"/>
    </xf>
    <xf numFmtId="166" fontId="1" fillId="0" borderId="34" xfId="0" applyNumberFormat="1" applyFont="1" applyBorder="1" applyAlignment="1">
      <alignment vertical="center"/>
    </xf>
    <xf numFmtId="49" fontId="43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0" xfId="0" applyNumberFormat="1" applyFont="1" applyAlignment="1" applyProtection="1">
      <alignment horizontal="left"/>
      <protection locked="0"/>
    </xf>
    <xf numFmtId="0" fontId="39" fillId="0" borderId="0" xfId="0" applyFont="1" applyAlignment="1" applyProtection="1">
      <alignment horizontal="right"/>
      <protection locked="0"/>
    </xf>
    <xf numFmtId="0" fontId="0" fillId="27" borderId="0" xfId="0" applyFill="1" applyAlignment="1">
      <alignment horizontal="left" vertical="top" wrapText="1"/>
    </xf>
    <xf numFmtId="0" fontId="57" fillId="28" borderId="54" xfId="0" applyFont="1" applyFill="1" applyBorder="1" applyAlignment="1">
      <alignment horizontal="center" vertical="center" wrapText="1"/>
    </xf>
    <xf numFmtId="0" fontId="58" fillId="28" borderId="55" xfId="0" applyFont="1" applyFill="1" applyBorder="1" applyAlignment="1">
      <alignment horizontal="center" vertical="center" wrapText="1"/>
    </xf>
    <xf numFmtId="39" fontId="57" fillId="28" borderId="54" xfId="0" applyNumberFormat="1" applyFont="1" applyFill="1" applyBorder="1" applyAlignment="1">
      <alignment horizontal="right" vertical="center" wrapText="1"/>
    </xf>
    <xf numFmtId="0" fontId="59" fillId="27" borderId="56" xfId="0" applyFont="1" applyFill="1" applyBorder="1" applyAlignment="1">
      <alignment horizontal="center" vertical="center" wrapText="1"/>
    </xf>
    <xf numFmtId="0" fontId="58" fillId="29" borderId="55" xfId="0" applyFont="1" applyFill="1" applyBorder="1" applyAlignment="1">
      <alignment horizontal="center" vertical="center" wrapText="1"/>
    </xf>
    <xf numFmtId="39" fontId="58" fillId="29" borderId="54" xfId="0" applyNumberFormat="1" applyFont="1" applyFill="1" applyBorder="1" applyAlignment="1">
      <alignment horizontal="right" vertical="center" wrapText="1"/>
    </xf>
    <xf numFmtId="0" fontId="59" fillId="27" borderId="57" xfId="0" applyFont="1" applyFill="1" applyBorder="1" applyAlignment="1">
      <alignment horizontal="center" vertical="center" wrapText="1"/>
    </xf>
    <xf numFmtId="0" fontId="58" fillId="27" borderId="54" xfId="0" applyFont="1" applyFill="1" applyBorder="1" applyAlignment="1">
      <alignment horizontal="center" vertical="center" wrapText="1"/>
    </xf>
    <xf numFmtId="39" fontId="58" fillId="27" borderId="54" xfId="0" applyNumberFormat="1" applyFont="1" applyFill="1" applyBorder="1" applyAlignment="1">
      <alignment horizontal="right" vertical="center" wrapText="1"/>
    </xf>
    <xf numFmtId="0" fontId="60" fillId="27" borderId="54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4" fontId="20" fillId="0" borderId="30" xfId="52" applyNumberFormat="1" applyFont="1" applyBorder="1">
      <alignment/>
      <protection/>
    </xf>
    <xf numFmtId="4" fontId="20" fillId="0" borderId="44" xfId="52" applyNumberFormat="1" applyFont="1" applyBorder="1">
      <alignment/>
      <protection/>
    </xf>
    <xf numFmtId="4" fontId="20" fillId="0" borderId="16" xfId="52" applyNumberFormat="1" applyFont="1" applyBorder="1">
      <alignment/>
      <protection/>
    </xf>
    <xf numFmtId="0" fontId="20" fillId="0" borderId="12" xfId="52" applyFont="1" applyBorder="1" applyAlignment="1">
      <alignment horizontal="center" wrapText="1"/>
      <protection/>
    </xf>
    <xf numFmtId="0" fontId="23" fillId="20" borderId="30" xfId="52" applyFont="1" applyFill="1" applyBorder="1" applyAlignment="1">
      <alignment horizontal="center" wrapText="1"/>
      <protection/>
    </xf>
    <xf numFmtId="0" fontId="23" fillId="20" borderId="44" xfId="52" applyFont="1" applyFill="1" applyBorder="1" applyAlignment="1">
      <alignment horizontal="center" wrapText="1"/>
      <protection/>
    </xf>
    <xf numFmtId="0" fontId="23" fillId="20" borderId="16" xfId="52" applyFont="1" applyFill="1" applyBorder="1" applyAlignment="1">
      <alignment horizontal="center" wrapText="1"/>
      <protection/>
    </xf>
    <xf numFmtId="4" fontId="20" fillId="0" borderId="30" xfId="52" applyNumberFormat="1" applyFont="1" applyBorder="1" applyAlignment="1">
      <alignment/>
      <protection/>
    </xf>
    <xf numFmtId="4" fontId="0" fillId="0" borderId="44" xfId="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0" fontId="23" fillId="20" borderId="10" xfId="52" applyFont="1" applyFill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0" borderId="32" xfId="52" applyFont="1" applyBorder="1" applyAlignment="1">
      <alignment horizontal="center"/>
      <protection/>
    </xf>
    <xf numFmtId="0" fontId="23" fillId="0" borderId="17" xfId="52" applyFont="1" applyBorder="1" applyAlignment="1">
      <alignment horizontal="center"/>
      <protection/>
    </xf>
    <xf numFmtId="0" fontId="23" fillId="0" borderId="16" xfId="52" applyFont="1" applyBorder="1" applyAlignment="1">
      <alignment horizontal="center"/>
      <protection/>
    </xf>
    <xf numFmtId="4" fontId="23" fillId="0" borderId="16" xfId="52" applyNumberFormat="1" applyFont="1" applyBorder="1">
      <alignment/>
      <protection/>
    </xf>
    <xf numFmtId="49" fontId="22" fillId="0" borderId="59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" fontId="20" fillId="0" borderId="12" xfId="52" applyNumberFormat="1" applyFont="1" applyBorder="1">
      <alignment/>
      <protection/>
    </xf>
    <xf numFmtId="0" fontId="24" fillId="0" borderId="0" xfId="52" applyFont="1" applyAlignment="1">
      <alignment horizont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/>
      <protection/>
    </xf>
    <xf numFmtId="4" fontId="23" fillId="0" borderId="11" xfId="52" applyNumberFormat="1" applyFont="1" applyBorder="1">
      <alignment/>
      <protection/>
    </xf>
    <xf numFmtId="0" fontId="20" fillId="0" borderId="49" xfId="52" applyFont="1" applyBorder="1" applyAlignment="1">
      <alignment horizontal="center" wrapText="1"/>
      <protection/>
    </xf>
    <xf numFmtId="4" fontId="61" fillId="0" borderId="19" xfId="52" applyNumberFormat="1" applyFont="1" applyBorder="1">
      <alignment/>
      <protection/>
    </xf>
    <xf numFmtId="4" fontId="20" fillId="0" borderId="19" xfId="52" applyNumberFormat="1" applyFont="1" applyBorder="1">
      <alignment/>
      <protection/>
    </xf>
    <xf numFmtId="0" fontId="20" fillId="0" borderId="14" xfId="52" applyFont="1" applyBorder="1" applyAlignment="1">
      <alignment horizontal="center" wrapText="1"/>
      <protection/>
    </xf>
    <xf numFmtId="49" fontId="42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0" borderId="0" xfId="0" applyNumberFormat="1" applyFont="1" applyAlignment="1" applyProtection="1">
      <alignment horizontal="left"/>
      <protection locked="0"/>
    </xf>
    <xf numFmtId="49" fontId="39" fillId="25" borderId="0" xfId="0" applyNumberFormat="1" applyFont="1" applyFill="1" applyAlignment="1" applyProtection="1">
      <alignment horizontal="left" vertical="top" wrapText="1"/>
      <protection locked="0"/>
    </xf>
    <xf numFmtId="49" fontId="39" fillId="25" borderId="0" xfId="0" applyNumberFormat="1" applyFont="1" applyFill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/>
      <protection locked="0"/>
    </xf>
    <xf numFmtId="49" fontId="43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42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25" borderId="53" xfId="0" applyNumberFormat="1" applyFont="1" applyFill="1" applyBorder="1" applyAlignment="1" applyProtection="1">
      <alignment horizontal="center" vertical="center" wrapText="1"/>
      <protection locked="0"/>
    </xf>
    <xf numFmtId="49" fontId="43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44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58" fillId="29" borderId="54" xfId="0" applyFont="1" applyFill="1" applyBorder="1" applyAlignment="1">
      <alignment horizontal="center" vertical="center" wrapText="1"/>
    </xf>
    <xf numFmtId="0" fontId="58" fillId="29" borderId="54" xfId="0" applyFont="1" applyFill="1" applyBorder="1" applyAlignment="1">
      <alignment horizontal="left" vertical="center" wrapText="1"/>
    </xf>
    <xf numFmtId="0" fontId="59" fillId="27" borderId="55" xfId="0" applyFont="1" applyFill="1" applyBorder="1" applyAlignment="1">
      <alignment horizontal="center" vertical="center" wrapText="1"/>
    </xf>
    <xf numFmtId="0" fontId="58" fillId="27" borderId="54" xfId="0" applyFont="1" applyFill="1" applyBorder="1" applyAlignment="1">
      <alignment horizontal="left" vertical="center" wrapText="1"/>
    </xf>
    <xf numFmtId="0" fontId="57" fillId="27" borderId="54" xfId="0" applyFont="1" applyFill="1" applyBorder="1" applyAlignment="1">
      <alignment horizontal="right" vertical="center" wrapText="1"/>
    </xf>
    <xf numFmtId="0" fontId="58" fillId="28" borderId="54" xfId="0" applyFont="1" applyFill="1" applyBorder="1" applyAlignment="1">
      <alignment horizontal="center" vertical="center" wrapText="1"/>
    </xf>
    <xf numFmtId="0" fontId="57" fillId="28" borderId="54" xfId="0" applyFont="1" applyFill="1" applyBorder="1" applyAlignment="1">
      <alignment horizontal="left" vertical="center" wrapText="1"/>
    </xf>
    <xf numFmtId="0" fontId="60" fillId="27" borderId="54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4" fontId="33" fillId="0" borderId="19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1" xfId="0" applyFont="1" applyBorder="1" applyAlignment="1">
      <alignment horizontal="left"/>
    </xf>
    <xf numFmtId="0" fontId="27" fillId="0" borderId="6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7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25">
      <selection activeCell="H21" sqref="H21"/>
    </sheetView>
  </sheetViews>
  <sheetFormatPr defaultColWidth="9.00390625" defaultRowHeight="12.75"/>
  <cols>
    <col min="1" max="1" width="3.875" style="100" customWidth="1"/>
    <col min="2" max="2" width="4.625" style="100" customWidth="1"/>
    <col min="3" max="3" width="7.125" style="100" customWidth="1"/>
    <col min="4" max="4" width="3.875" style="100" customWidth="1"/>
    <col min="5" max="5" width="33.125" style="100" customWidth="1"/>
    <col min="6" max="6" width="16.125" style="100" customWidth="1"/>
    <col min="7" max="7" width="17.00390625" style="100" customWidth="1"/>
    <col min="8" max="8" width="15.00390625" style="100" customWidth="1"/>
    <col min="9" max="9" width="15.25390625" style="100" customWidth="1"/>
    <col min="10" max="10" width="14.75390625" style="100" customWidth="1"/>
    <col min="11" max="11" width="16.25390625" style="100" customWidth="1"/>
    <col min="12" max="12" width="16.625" style="100" customWidth="1"/>
    <col min="13" max="13" width="13.75390625" style="100" customWidth="1"/>
    <col min="14" max="14" width="17.75390625" style="100" customWidth="1"/>
    <col min="15" max="15" width="14.625" style="100" customWidth="1"/>
    <col min="16" max="16384" width="9.125" style="100" customWidth="1"/>
  </cols>
  <sheetData>
    <row r="1" spans="1:15" ht="12.75">
      <c r="A1" s="99"/>
      <c r="B1" s="99"/>
      <c r="C1" s="99"/>
      <c r="D1" s="99"/>
      <c r="E1" s="99"/>
      <c r="F1" s="99"/>
      <c r="G1" s="99"/>
      <c r="H1" s="99"/>
      <c r="I1" s="99"/>
      <c r="J1" s="195"/>
      <c r="K1" s="99"/>
      <c r="L1" s="99"/>
      <c r="M1" s="99"/>
      <c r="N1" s="99"/>
      <c r="O1" s="162" t="s">
        <v>257</v>
      </c>
    </row>
    <row r="2" spans="1:15" ht="12.75">
      <c r="A2" s="99"/>
      <c r="B2" s="99"/>
      <c r="C2" s="99"/>
      <c r="D2" s="99"/>
      <c r="E2" s="99"/>
      <c r="F2" s="99"/>
      <c r="G2" s="99"/>
      <c r="H2" s="99"/>
      <c r="I2" s="99"/>
      <c r="J2" s="195"/>
      <c r="K2" s="99"/>
      <c r="L2" s="99"/>
      <c r="M2" s="99"/>
      <c r="N2" s="99"/>
      <c r="O2" s="101" t="s">
        <v>0</v>
      </c>
    </row>
    <row r="3" spans="1:15" ht="12.75">
      <c r="A3" s="99"/>
      <c r="B3" s="99"/>
      <c r="C3" s="99"/>
      <c r="D3" s="99"/>
      <c r="E3" s="99"/>
      <c r="F3" s="99"/>
      <c r="G3" s="99"/>
      <c r="H3" s="99"/>
      <c r="I3" s="99"/>
      <c r="J3" s="195"/>
      <c r="K3" s="99"/>
      <c r="L3" s="99"/>
      <c r="M3" s="99"/>
      <c r="N3" s="99"/>
      <c r="O3" s="101" t="s">
        <v>172</v>
      </c>
    </row>
    <row r="4" spans="1:15" ht="29.25" customHeight="1">
      <c r="A4" s="282" t="s">
        <v>264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99"/>
    </row>
    <row r="5" spans="1:15" ht="10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 t="s">
        <v>1</v>
      </c>
      <c r="O5" s="99"/>
    </row>
    <row r="6" spans="1:15" ht="19.5" customHeight="1">
      <c r="A6" s="284" t="s">
        <v>2</v>
      </c>
      <c r="B6" s="284" t="s">
        <v>3</v>
      </c>
      <c r="C6" s="284" t="s">
        <v>4</v>
      </c>
      <c r="D6" s="284" t="s">
        <v>5</v>
      </c>
      <c r="E6" s="281" t="s">
        <v>265</v>
      </c>
      <c r="F6" s="280" t="s">
        <v>6</v>
      </c>
      <c r="G6" s="280" t="s">
        <v>7</v>
      </c>
      <c r="H6" s="280"/>
      <c r="I6" s="280"/>
      <c r="J6" s="280"/>
      <c r="K6" s="280"/>
      <c r="L6" s="281" t="s">
        <v>268</v>
      </c>
      <c r="M6" s="280" t="s">
        <v>8</v>
      </c>
      <c r="N6" s="280" t="s">
        <v>9</v>
      </c>
      <c r="O6" s="281" t="s">
        <v>267</v>
      </c>
    </row>
    <row r="7" spans="1:15" ht="19.5" customHeight="1">
      <c r="A7" s="284"/>
      <c r="B7" s="284"/>
      <c r="C7" s="284"/>
      <c r="D7" s="284"/>
      <c r="E7" s="280"/>
      <c r="F7" s="280"/>
      <c r="G7" s="281" t="s">
        <v>266</v>
      </c>
      <c r="H7" s="280" t="s">
        <v>10</v>
      </c>
      <c r="I7" s="280"/>
      <c r="J7" s="280"/>
      <c r="K7" s="280"/>
      <c r="L7" s="280"/>
      <c r="M7" s="280"/>
      <c r="N7" s="280"/>
      <c r="O7" s="280"/>
    </row>
    <row r="8" spans="1:15" ht="29.25" customHeight="1">
      <c r="A8" s="284"/>
      <c r="B8" s="284"/>
      <c r="C8" s="284"/>
      <c r="D8" s="284"/>
      <c r="E8" s="280"/>
      <c r="F8" s="280"/>
      <c r="G8" s="280"/>
      <c r="H8" s="280" t="s">
        <v>11</v>
      </c>
      <c r="I8" s="280" t="s">
        <v>12</v>
      </c>
      <c r="J8" s="280" t="s">
        <v>13</v>
      </c>
      <c r="K8" s="280" t="s">
        <v>14</v>
      </c>
      <c r="L8" s="280"/>
      <c r="M8" s="280"/>
      <c r="N8" s="280"/>
      <c r="O8" s="280"/>
    </row>
    <row r="9" spans="1:15" ht="19.5" customHeight="1">
      <c r="A9" s="284"/>
      <c r="B9" s="284"/>
      <c r="C9" s="284"/>
      <c r="D9" s="284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</row>
    <row r="10" spans="1:15" ht="19.5" customHeight="1">
      <c r="A10" s="284"/>
      <c r="B10" s="284"/>
      <c r="C10" s="284"/>
      <c r="D10" s="284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</row>
    <row r="11" spans="1:15" ht="7.5" customHeight="1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104">
        <v>11</v>
      </c>
      <c r="L11" s="105">
        <v>12</v>
      </c>
      <c r="M11" s="105">
        <v>13</v>
      </c>
      <c r="N11" s="105">
        <v>14</v>
      </c>
      <c r="O11" s="105">
        <v>15</v>
      </c>
    </row>
    <row r="12" spans="1:15" ht="39" customHeight="1">
      <c r="A12" s="143">
        <v>1</v>
      </c>
      <c r="B12" s="145" t="s">
        <v>280</v>
      </c>
      <c r="C12" s="210" t="s">
        <v>281</v>
      </c>
      <c r="D12" s="112"/>
      <c r="E12" s="144" t="s">
        <v>282</v>
      </c>
      <c r="F12" s="113">
        <v>6000</v>
      </c>
      <c r="G12" s="113">
        <v>6000</v>
      </c>
      <c r="H12" s="113">
        <v>6000</v>
      </c>
      <c r="I12" s="149"/>
      <c r="J12" s="113"/>
      <c r="K12" s="202"/>
      <c r="L12" s="232"/>
      <c r="M12" s="208"/>
      <c r="N12" s="234" t="s">
        <v>184</v>
      </c>
      <c r="O12" s="107"/>
    </row>
    <row r="13" spans="1:15" ht="61.5" customHeight="1">
      <c r="A13" s="143">
        <v>2</v>
      </c>
      <c r="B13" s="223">
        <v>600</v>
      </c>
      <c r="C13" s="104">
        <v>60016</v>
      </c>
      <c r="D13" s="104"/>
      <c r="E13" s="251" t="s">
        <v>277</v>
      </c>
      <c r="F13" s="106">
        <v>80000</v>
      </c>
      <c r="G13" s="106">
        <v>80000</v>
      </c>
      <c r="H13" s="108">
        <v>80000</v>
      </c>
      <c r="I13" s="109"/>
      <c r="J13" s="110"/>
      <c r="K13" s="107"/>
      <c r="L13" s="233"/>
      <c r="M13" s="193"/>
      <c r="N13" s="234" t="s">
        <v>184</v>
      </c>
      <c r="O13" s="107"/>
    </row>
    <row r="14" spans="1:15" s="116" customFormat="1" ht="40.5" customHeight="1">
      <c r="A14" s="143">
        <v>3</v>
      </c>
      <c r="B14" s="145" t="s">
        <v>187</v>
      </c>
      <c r="C14" s="210" t="s">
        <v>188</v>
      </c>
      <c r="D14" s="112"/>
      <c r="E14" s="144" t="s">
        <v>278</v>
      </c>
      <c r="F14" s="113">
        <v>10000</v>
      </c>
      <c r="G14" s="113">
        <v>10000</v>
      </c>
      <c r="H14" s="113">
        <v>10000</v>
      </c>
      <c r="I14" s="115"/>
      <c r="J14" s="113"/>
      <c r="K14" s="115"/>
      <c r="L14" s="115"/>
      <c r="M14" s="235"/>
      <c r="N14" s="142" t="s">
        <v>184</v>
      </c>
      <c r="O14" s="114"/>
    </row>
    <row r="15" spans="1:15" s="116" customFormat="1" ht="49.5" customHeight="1">
      <c r="A15" s="143">
        <v>4</v>
      </c>
      <c r="B15" s="145" t="s">
        <v>187</v>
      </c>
      <c r="C15" s="210" t="s">
        <v>188</v>
      </c>
      <c r="D15" s="112"/>
      <c r="E15" s="144" t="s">
        <v>279</v>
      </c>
      <c r="F15" s="113">
        <v>30000</v>
      </c>
      <c r="G15" s="113">
        <v>30000</v>
      </c>
      <c r="H15" s="113">
        <v>30000</v>
      </c>
      <c r="I15" s="149"/>
      <c r="J15" s="113"/>
      <c r="K15" s="115"/>
      <c r="L15" s="115"/>
      <c r="M15" s="115"/>
      <c r="N15" s="142" t="s">
        <v>184</v>
      </c>
      <c r="O15" s="114"/>
    </row>
    <row r="16" spans="1:15" s="116" customFormat="1" ht="31.5" customHeight="1">
      <c r="A16" s="239">
        <v>5</v>
      </c>
      <c r="B16" s="145" t="s">
        <v>187</v>
      </c>
      <c r="C16" s="228" t="s">
        <v>188</v>
      </c>
      <c r="D16" s="197"/>
      <c r="E16" s="198" t="s">
        <v>283</v>
      </c>
      <c r="F16" s="199">
        <v>50000</v>
      </c>
      <c r="G16" s="199">
        <v>50000</v>
      </c>
      <c r="H16" s="199">
        <v>50000</v>
      </c>
      <c r="I16" s="240"/>
      <c r="J16" s="113"/>
      <c r="K16" s="115"/>
      <c r="L16" s="115"/>
      <c r="N16" s="142" t="s">
        <v>184</v>
      </c>
      <c r="O16" s="114"/>
    </row>
    <row r="17" spans="1:15" s="116" customFormat="1" ht="29.25" customHeight="1">
      <c r="A17" s="186">
        <v>6</v>
      </c>
      <c r="B17" s="263" t="s">
        <v>187</v>
      </c>
      <c r="C17" s="227" t="s">
        <v>188</v>
      </c>
      <c r="D17" s="188"/>
      <c r="E17" s="189" t="s">
        <v>284</v>
      </c>
      <c r="F17" s="190">
        <v>7500</v>
      </c>
      <c r="G17" s="190">
        <v>7500</v>
      </c>
      <c r="H17" s="190">
        <v>7500</v>
      </c>
      <c r="I17" s="220"/>
      <c r="J17" s="217"/>
      <c r="K17" s="203"/>
      <c r="L17" s="203"/>
      <c r="M17" s="203"/>
      <c r="N17" s="200" t="s">
        <v>184</v>
      </c>
      <c r="O17" s="201"/>
    </row>
    <row r="18" spans="1:15" ht="25.5" customHeight="1">
      <c r="A18" s="211">
        <v>7</v>
      </c>
      <c r="B18" s="254" t="s">
        <v>23</v>
      </c>
      <c r="C18" s="261" t="s">
        <v>24</v>
      </c>
      <c r="D18" s="188"/>
      <c r="E18" s="262" t="s">
        <v>177</v>
      </c>
      <c r="F18" s="190">
        <v>10000</v>
      </c>
      <c r="G18" s="190">
        <v>10000</v>
      </c>
      <c r="H18" s="190">
        <v>10000</v>
      </c>
      <c r="I18" s="190"/>
      <c r="J18" s="255"/>
      <c r="K18" s="190"/>
      <c r="L18" s="190"/>
      <c r="M18" s="190"/>
      <c r="N18" s="191" t="s">
        <v>184</v>
      </c>
      <c r="O18" s="192"/>
    </row>
    <row r="19" spans="1:15" ht="41.25" customHeight="1">
      <c r="A19" s="214">
        <v>8</v>
      </c>
      <c r="B19" s="187" t="s">
        <v>246</v>
      </c>
      <c r="C19" s="256" t="s">
        <v>293</v>
      </c>
      <c r="D19" s="257"/>
      <c r="E19" s="258" t="s">
        <v>294</v>
      </c>
      <c r="F19" s="259">
        <v>20000</v>
      </c>
      <c r="G19" s="259">
        <v>20000</v>
      </c>
      <c r="H19" s="259">
        <v>20000</v>
      </c>
      <c r="I19" s="260"/>
      <c r="J19" s="205"/>
      <c r="K19" s="205"/>
      <c r="L19" s="205"/>
      <c r="M19" s="205"/>
      <c r="N19" s="206" t="s">
        <v>184</v>
      </c>
      <c r="O19" s="207"/>
    </row>
    <row r="20" spans="1:15" ht="32.25" customHeight="1">
      <c r="A20" s="214">
        <v>9</v>
      </c>
      <c r="B20" s="111" t="s">
        <v>25</v>
      </c>
      <c r="C20" s="209" t="s">
        <v>26</v>
      </c>
      <c r="D20" s="204"/>
      <c r="E20" s="252" t="s">
        <v>285</v>
      </c>
      <c r="F20" s="205">
        <v>6000</v>
      </c>
      <c r="G20" s="205">
        <v>6000</v>
      </c>
      <c r="H20" s="205">
        <v>6000</v>
      </c>
      <c r="I20" s="213"/>
      <c r="J20" s="113"/>
      <c r="K20" s="113"/>
      <c r="L20" s="113"/>
      <c r="M20" s="113"/>
      <c r="N20" s="142" t="s">
        <v>184</v>
      </c>
      <c r="O20" s="114"/>
    </row>
    <row r="21" spans="1:15" ht="30" customHeight="1">
      <c r="A21" s="215">
        <v>10</v>
      </c>
      <c r="B21" s="111" t="s">
        <v>25</v>
      </c>
      <c r="C21" s="209" t="s">
        <v>26</v>
      </c>
      <c r="D21" s="112"/>
      <c r="E21" s="144" t="s">
        <v>286</v>
      </c>
      <c r="F21" s="205">
        <v>9300</v>
      </c>
      <c r="G21" s="205">
        <v>9300</v>
      </c>
      <c r="H21" s="205">
        <v>9300</v>
      </c>
      <c r="I21" s="217"/>
      <c r="J21" s="199"/>
      <c r="K21" s="199"/>
      <c r="L21" s="199"/>
      <c r="M21" s="199"/>
      <c r="N21" s="142" t="s">
        <v>184</v>
      </c>
      <c r="O21" s="201"/>
    </row>
    <row r="22" spans="1:15" s="174" customFormat="1" ht="30.75" customHeight="1">
      <c r="A22" s="186">
        <v>11</v>
      </c>
      <c r="B22" s="111" t="s">
        <v>25</v>
      </c>
      <c r="C22" s="209" t="s">
        <v>26</v>
      </c>
      <c r="D22" s="112"/>
      <c r="E22" s="144" t="s">
        <v>287</v>
      </c>
      <c r="F22" s="205">
        <v>9300</v>
      </c>
      <c r="G22" s="205">
        <v>9300</v>
      </c>
      <c r="H22" s="205">
        <v>9300</v>
      </c>
      <c r="I22" s="219"/>
      <c r="J22" s="219"/>
      <c r="K22" s="219"/>
      <c r="L22" s="190"/>
      <c r="M22" s="220"/>
      <c r="N22" s="191" t="s">
        <v>184</v>
      </c>
      <c r="O22" s="221"/>
    </row>
    <row r="23" spans="1:15" s="174" customFormat="1" ht="29.25" customHeight="1">
      <c r="A23" s="211">
        <v>12</v>
      </c>
      <c r="B23" s="111" t="s">
        <v>25</v>
      </c>
      <c r="C23" s="209" t="s">
        <v>26</v>
      </c>
      <c r="D23" s="112"/>
      <c r="E23" s="144" t="s">
        <v>298</v>
      </c>
      <c r="F23" s="212">
        <v>6200</v>
      </c>
      <c r="G23" s="212">
        <v>6200</v>
      </c>
      <c r="H23" s="212">
        <v>6200</v>
      </c>
      <c r="I23" s="212"/>
      <c r="J23" s="212"/>
      <c r="K23" s="212"/>
      <c r="L23" s="212"/>
      <c r="M23" s="212"/>
      <c r="N23" s="191" t="s">
        <v>184</v>
      </c>
      <c r="O23" s="218"/>
    </row>
    <row r="24" spans="1:15" s="174" customFormat="1" ht="27.75" customHeight="1">
      <c r="A24" s="143">
        <v>13</v>
      </c>
      <c r="B24" s="111" t="s">
        <v>25</v>
      </c>
      <c r="C24" s="209" t="s">
        <v>26</v>
      </c>
      <c r="D24" s="112"/>
      <c r="E24" s="144" t="s">
        <v>299</v>
      </c>
      <c r="F24" s="149">
        <v>3100</v>
      </c>
      <c r="G24" s="149">
        <v>3100</v>
      </c>
      <c r="H24" s="149">
        <v>3100</v>
      </c>
      <c r="I24" s="149"/>
      <c r="J24" s="149"/>
      <c r="K24" s="149"/>
      <c r="L24" s="149"/>
      <c r="M24" s="149"/>
      <c r="N24" s="142" t="s">
        <v>184</v>
      </c>
      <c r="O24" s="173"/>
    </row>
    <row r="25" spans="1:15" s="174" customFormat="1" ht="28.5" customHeight="1">
      <c r="A25" s="143">
        <v>14</v>
      </c>
      <c r="B25" s="145" t="s">
        <v>25</v>
      </c>
      <c r="C25" s="210" t="s">
        <v>26</v>
      </c>
      <c r="D25" s="112"/>
      <c r="E25" s="144" t="s">
        <v>288</v>
      </c>
      <c r="F25" s="149">
        <v>3100</v>
      </c>
      <c r="G25" s="149">
        <v>3100</v>
      </c>
      <c r="H25" s="149">
        <v>3100</v>
      </c>
      <c r="I25" s="183"/>
      <c r="J25" s="149"/>
      <c r="K25" s="149"/>
      <c r="L25" s="149"/>
      <c r="M25" s="149"/>
      <c r="N25" s="142" t="s">
        <v>184</v>
      </c>
      <c r="O25" s="173"/>
    </row>
    <row r="26" spans="1:15" ht="24" customHeight="1">
      <c r="A26" s="143">
        <v>15</v>
      </c>
      <c r="B26" s="145" t="s">
        <v>25</v>
      </c>
      <c r="C26" s="210" t="s">
        <v>26</v>
      </c>
      <c r="D26" s="112"/>
      <c r="E26" s="144" t="s">
        <v>185</v>
      </c>
      <c r="F26" s="149">
        <v>6200</v>
      </c>
      <c r="G26" s="149">
        <v>6200</v>
      </c>
      <c r="H26" s="149">
        <v>6200</v>
      </c>
      <c r="I26" s="113"/>
      <c r="J26" s="113"/>
      <c r="K26" s="113"/>
      <c r="L26" s="113"/>
      <c r="M26" s="113"/>
      <c r="N26" s="142" t="s">
        <v>184</v>
      </c>
      <c r="O26" s="114"/>
    </row>
    <row r="27" spans="1:15" ht="31.5" customHeight="1">
      <c r="A27" s="214">
        <v>16</v>
      </c>
      <c r="B27" s="224">
        <v>900</v>
      </c>
      <c r="C27" s="225">
        <v>90095</v>
      </c>
      <c r="D27" s="216"/>
      <c r="E27" s="253" t="s">
        <v>295</v>
      </c>
      <c r="F27" s="217">
        <v>12500</v>
      </c>
      <c r="G27" s="217">
        <v>12500</v>
      </c>
      <c r="H27" s="217">
        <v>12500</v>
      </c>
      <c r="I27" s="113"/>
      <c r="J27" s="113"/>
      <c r="K27" s="113"/>
      <c r="L27" s="113"/>
      <c r="M27" s="113"/>
      <c r="N27" s="142" t="s">
        <v>184</v>
      </c>
      <c r="O27" s="114"/>
    </row>
    <row r="28" spans="1:15" ht="31.5" customHeight="1">
      <c r="A28" s="214">
        <v>17</v>
      </c>
      <c r="B28" s="224">
        <v>900</v>
      </c>
      <c r="C28" s="225">
        <v>90095</v>
      </c>
      <c r="D28" s="193"/>
      <c r="E28" s="231" t="s">
        <v>289</v>
      </c>
      <c r="F28" s="149">
        <v>20000</v>
      </c>
      <c r="G28" s="149">
        <v>20000</v>
      </c>
      <c r="H28" s="149">
        <v>20000</v>
      </c>
      <c r="I28" s="213"/>
      <c r="J28" s="113"/>
      <c r="K28" s="113"/>
      <c r="L28" s="113"/>
      <c r="M28" s="113"/>
      <c r="N28" s="142" t="s">
        <v>184</v>
      </c>
      <c r="O28" s="114"/>
    </row>
    <row r="29" spans="1:15" ht="26.25" customHeight="1">
      <c r="A29" s="215">
        <v>18</v>
      </c>
      <c r="B29" s="224">
        <v>900</v>
      </c>
      <c r="C29" s="225">
        <v>90095</v>
      </c>
      <c r="D29" s="193"/>
      <c r="E29" s="231" t="s">
        <v>290</v>
      </c>
      <c r="F29" s="149">
        <v>13000</v>
      </c>
      <c r="G29" s="149">
        <v>13000</v>
      </c>
      <c r="H29" s="149">
        <v>13000</v>
      </c>
      <c r="I29" s="217"/>
      <c r="J29" s="199"/>
      <c r="K29" s="199"/>
      <c r="L29" s="199"/>
      <c r="M29" s="199"/>
      <c r="N29" s="200" t="s">
        <v>184</v>
      </c>
      <c r="O29" s="201"/>
    </row>
    <row r="30" spans="1:15" ht="35.25" customHeight="1">
      <c r="A30" s="186">
        <v>19</v>
      </c>
      <c r="B30" s="226">
        <v>900</v>
      </c>
      <c r="C30" s="224">
        <v>90095</v>
      </c>
      <c r="D30" s="222"/>
      <c r="E30" s="231" t="s">
        <v>291</v>
      </c>
      <c r="F30" s="149">
        <v>10000</v>
      </c>
      <c r="G30" s="149">
        <v>10000</v>
      </c>
      <c r="H30" s="237">
        <v>10000</v>
      </c>
      <c r="I30" s="190"/>
      <c r="J30" s="190"/>
      <c r="K30" s="190"/>
      <c r="L30" s="190"/>
      <c r="M30" s="190"/>
      <c r="N30" s="200" t="s">
        <v>184</v>
      </c>
      <c r="O30" s="192"/>
    </row>
    <row r="31" spans="1:15" ht="40.5" customHeight="1">
      <c r="A31" s="214">
        <v>20</v>
      </c>
      <c r="B31" s="187" t="s">
        <v>296</v>
      </c>
      <c r="C31" s="227" t="s">
        <v>297</v>
      </c>
      <c r="D31" s="193"/>
      <c r="E31" s="189" t="s">
        <v>292</v>
      </c>
      <c r="F31" s="190">
        <v>1200000</v>
      </c>
      <c r="G31" s="190">
        <v>1200000</v>
      </c>
      <c r="H31" s="190"/>
      <c r="I31" s="213">
        <v>600000</v>
      </c>
      <c r="J31" s="205">
        <v>600000</v>
      </c>
      <c r="K31" s="205"/>
      <c r="L31" s="205"/>
      <c r="M31" s="236"/>
      <c r="N31" s="191" t="s">
        <v>256</v>
      </c>
      <c r="O31" s="264"/>
    </row>
    <row r="32" spans="1:15" ht="12.75">
      <c r="A32" s="279" t="s">
        <v>27</v>
      </c>
      <c r="B32" s="279"/>
      <c r="C32" s="279"/>
      <c r="D32" s="279"/>
      <c r="E32" s="279"/>
      <c r="F32" s="185">
        <f>SUM(F12:F31)</f>
        <v>1512200</v>
      </c>
      <c r="G32" s="185">
        <f>SUM(G12:G31)</f>
        <v>1512200</v>
      </c>
      <c r="H32" s="185">
        <f>SUM(H12:H31)</f>
        <v>312200</v>
      </c>
      <c r="I32" s="185">
        <f>SUM(I12:I31)</f>
        <v>600000</v>
      </c>
      <c r="J32" s="185">
        <f>SUM(J12:J31)</f>
        <v>600000</v>
      </c>
      <c r="K32" s="185">
        <f>+SUM(K12:K30)</f>
        <v>0</v>
      </c>
      <c r="L32" s="229">
        <f>SUM(L12:L30)</f>
        <v>0</v>
      </c>
      <c r="M32" s="246">
        <f>SUM(M12:M30)</f>
        <v>0</v>
      </c>
      <c r="N32" s="247" t="s">
        <v>28</v>
      </c>
      <c r="O32" s="230">
        <f>SUM(O12:O30)</f>
        <v>0</v>
      </c>
    </row>
    <row r="33" spans="1:15" ht="12.7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1:15" ht="12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1:15" ht="12.75">
      <c r="A35" s="117" t="s">
        <v>29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195" t="s">
        <v>171</v>
      </c>
      <c r="M35" s="99"/>
      <c r="N35" s="99"/>
      <c r="O35" s="99"/>
    </row>
    <row r="36" spans="1:15" ht="12.75">
      <c r="A36" s="99" t="s">
        <v>30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1:15" ht="12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195" t="s">
        <v>254</v>
      </c>
      <c r="M37" s="99"/>
      <c r="N37" s="99"/>
      <c r="O37" s="99"/>
    </row>
    <row r="38" spans="1:15" ht="12.7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2.75">
      <c r="A40" s="99"/>
      <c r="B40" s="99"/>
      <c r="C40" s="99"/>
      <c r="D40" s="99"/>
      <c r="E40" s="99"/>
      <c r="F40" s="99"/>
      <c r="G40" s="195" t="s">
        <v>247</v>
      </c>
      <c r="H40" s="99"/>
      <c r="I40" s="99"/>
      <c r="J40" s="99"/>
      <c r="K40" s="99"/>
      <c r="L40" s="99"/>
      <c r="M40" s="99"/>
      <c r="N40" s="99"/>
      <c r="O40" s="99"/>
    </row>
    <row r="41" spans="1:15" ht="12.7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1:15" ht="12.7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1:15" ht="12.7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1:15" ht="12.7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</sheetData>
  <sheetProtection selectLockedCells="1" selectUnlockedCells="1"/>
  <mergeCells count="19">
    <mergeCell ref="A4:N4"/>
    <mergeCell ref="A6:A10"/>
    <mergeCell ref="B6:B10"/>
    <mergeCell ref="C6:C10"/>
    <mergeCell ref="D6:D10"/>
    <mergeCell ref="E6:E10"/>
    <mergeCell ref="F6:F10"/>
    <mergeCell ref="G6:K6"/>
    <mergeCell ref="L6:L10"/>
    <mergeCell ref="M6:M10"/>
    <mergeCell ref="A32:E32"/>
    <mergeCell ref="N6:N10"/>
    <mergeCell ref="O6:O10"/>
    <mergeCell ref="G7:G10"/>
    <mergeCell ref="H7:K7"/>
    <mergeCell ref="H8:H10"/>
    <mergeCell ref="I8:I10"/>
    <mergeCell ref="J8:J10"/>
    <mergeCell ref="K8:K10"/>
  </mergeCells>
  <printOptions horizontalCentered="1"/>
  <pageMargins left="0.7083333333333334" right="0.7083333333333334" top="0.9840277777777777" bottom="0.7083333333333334" header="0.5118055555555555" footer="0.5118055555555555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9">
      <selection activeCell="M51" sqref="M51"/>
    </sheetView>
  </sheetViews>
  <sheetFormatPr defaultColWidth="10.25390625" defaultRowHeight="12.75"/>
  <cols>
    <col min="1" max="1" width="3.625" style="3" customWidth="1"/>
    <col min="2" max="2" width="18.625" style="3" customWidth="1"/>
    <col min="3" max="3" width="7.875" style="3" customWidth="1"/>
    <col min="4" max="4" width="8.75390625" style="3" customWidth="1"/>
    <col min="5" max="5" width="12.00390625" style="3" customWidth="1"/>
    <col min="6" max="6" width="9.75390625" style="3" customWidth="1"/>
    <col min="7" max="7" width="9.875" style="3" customWidth="1"/>
    <col min="8" max="8" width="11.25390625" style="3" customWidth="1"/>
    <col min="9" max="9" width="10.125" style="3" customWidth="1"/>
    <col min="10" max="10" width="9.75390625" style="3" customWidth="1"/>
    <col min="11" max="11" width="7.75390625" style="3" customWidth="1"/>
    <col min="12" max="12" width="9.75390625" style="3" customWidth="1"/>
    <col min="13" max="13" width="11.75390625" style="3" customWidth="1"/>
    <col min="14" max="14" width="9.875" style="3" customWidth="1"/>
    <col min="15" max="15" width="0" style="3" hidden="1" customWidth="1"/>
    <col min="16" max="16" width="10.625" style="3" customWidth="1"/>
    <col min="17" max="17" width="9.75390625" style="3" customWidth="1"/>
    <col min="18" max="19" width="10.625" style="3" customWidth="1"/>
    <col min="20" max="16384" width="10.25390625" style="3" customWidth="1"/>
  </cols>
  <sheetData>
    <row r="1" spans="18:19" ht="12.75">
      <c r="R1" s="4" t="s">
        <v>180</v>
      </c>
      <c r="S1" s="4"/>
    </row>
    <row r="2" spans="18:19" ht="12.75">
      <c r="R2" s="4" t="s">
        <v>261</v>
      </c>
      <c r="S2" s="4"/>
    </row>
    <row r="3" spans="18:19" ht="12.75">
      <c r="R3" s="4" t="s">
        <v>262</v>
      </c>
      <c r="S3" s="4"/>
    </row>
    <row r="4" spans="18:19" ht="12.75">
      <c r="R4" s="4"/>
      <c r="S4" s="4"/>
    </row>
    <row r="5" spans="1:17" ht="29.25" customHeight="1">
      <c r="A5" s="305" t="s">
        <v>31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</row>
    <row r="6" spans="1:19" ht="11.25" customHeight="1">
      <c r="A6" s="295" t="s">
        <v>2</v>
      </c>
      <c r="B6" s="295" t="s">
        <v>32</v>
      </c>
      <c r="C6" s="296" t="s">
        <v>33</v>
      </c>
      <c r="D6" s="296" t="s">
        <v>34</v>
      </c>
      <c r="E6" s="296" t="s">
        <v>35</v>
      </c>
      <c r="F6" s="295" t="s">
        <v>36</v>
      </c>
      <c r="G6" s="295"/>
      <c r="H6" s="295" t="s">
        <v>7</v>
      </c>
      <c r="I6" s="295"/>
      <c r="J6" s="295"/>
      <c r="K6" s="295"/>
      <c r="L6" s="295"/>
      <c r="M6" s="295"/>
      <c r="N6" s="295"/>
      <c r="O6" s="295"/>
      <c r="P6" s="295"/>
      <c r="Q6" s="295"/>
      <c r="R6" s="289" t="s">
        <v>269</v>
      </c>
      <c r="S6" s="289" t="s">
        <v>244</v>
      </c>
    </row>
    <row r="7" spans="1:19" ht="11.25" customHeight="1">
      <c r="A7" s="295"/>
      <c r="B7" s="295"/>
      <c r="C7" s="296"/>
      <c r="D7" s="296"/>
      <c r="E7" s="296"/>
      <c r="F7" s="296" t="s">
        <v>37</v>
      </c>
      <c r="G7" s="296" t="s">
        <v>38</v>
      </c>
      <c r="H7" s="295" t="s">
        <v>248</v>
      </c>
      <c r="I7" s="295"/>
      <c r="J7" s="295"/>
      <c r="K7" s="295"/>
      <c r="L7" s="295"/>
      <c r="M7" s="295"/>
      <c r="N7" s="295"/>
      <c r="O7" s="295"/>
      <c r="P7" s="295"/>
      <c r="Q7" s="295"/>
      <c r="R7" s="290"/>
      <c r="S7" s="290"/>
    </row>
    <row r="8" spans="1:19" ht="11.25" customHeight="1">
      <c r="A8" s="295"/>
      <c r="B8" s="295"/>
      <c r="C8" s="296"/>
      <c r="D8" s="296"/>
      <c r="E8" s="296"/>
      <c r="F8" s="296"/>
      <c r="G8" s="296"/>
      <c r="H8" s="296" t="s">
        <v>39</v>
      </c>
      <c r="I8" s="295" t="s">
        <v>40</v>
      </c>
      <c r="J8" s="295"/>
      <c r="K8" s="295"/>
      <c r="L8" s="295"/>
      <c r="M8" s="295"/>
      <c r="N8" s="295"/>
      <c r="O8" s="295"/>
      <c r="P8" s="295"/>
      <c r="Q8" s="295"/>
      <c r="R8" s="290"/>
      <c r="S8" s="290"/>
    </row>
    <row r="9" spans="1:19" ht="14.25" customHeight="1">
      <c r="A9" s="295"/>
      <c r="B9" s="295"/>
      <c r="C9" s="296"/>
      <c r="D9" s="296"/>
      <c r="E9" s="296"/>
      <c r="F9" s="296"/>
      <c r="G9" s="296"/>
      <c r="H9" s="296"/>
      <c r="I9" s="295" t="s">
        <v>41</v>
      </c>
      <c r="J9" s="295"/>
      <c r="K9" s="295"/>
      <c r="L9" s="295"/>
      <c r="M9" s="295" t="s">
        <v>42</v>
      </c>
      <c r="N9" s="295"/>
      <c r="O9" s="295"/>
      <c r="P9" s="295"/>
      <c r="Q9" s="295"/>
      <c r="R9" s="290"/>
      <c r="S9" s="290"/>
    </row>
    <row r="10" spans="1:19" ht="12.75" customHeight="1">
      <c r="A10" s="295"/>
      <c r="B10" s="295"/>
      <c r="C10" s="296"/>
      <c r="D10" s="296"/>
      <c r="E10" s="296"/>
      <c r="F10" s="296"/>
      <c r="G10" s="296"/>
      <c r="H10" s="296"/>
      <c r="I10" s="296" t="s">
        <v>43</v>
      </c>
      <c r="J10" s="295" t="s">
        <v>44</v>
      </c>
      <c r="K10" s="295"/>
      <c r="L10" s="295"/>
      <c r="M10" s="296" t="s">
        <v>45</v>
      </c>
      <c r="N10" s="296" t="s">
        <v>44</v>
      </c>
      <c r="O10" s="296"/>
      <c r="P10" s="296"/>
      <c r="Q10" s="296"/>
      <c r="R10" s="290"/>
      <c r="S10" s="290"/>
    </row>
    <row r="11" spans="1:19" ht="48" customHeight="1">
      <c r="A11" s="295"/>
      <c r="B11" s="295"/>
      <c r="C11" s="296"/>
      <c r="D11" s="296"/>
      <c r="E11" s="296"/>
      <c r="F11" s="296"/>
      <c r="G11" s="296"/>
      <c r="H11" s="296"/>
      <c r="I11" s="296"/>
      <c r="J11" s="5" t="s">
        <v>46</v>
      </c>
      <c r="K11" s="5" t="s">
        <v>47</v>
      </c>
      <c r="L11" s="5" t="s">
        <v>48</v>
      </c>
      <c r="M11" s="296"/>
      <c r="N11" s="296" t="s">
        <v>46</v>
      </c>
      <c r="O11" s="296"/>
      <c r="P11" s="5" t="s">
        <v>47</v>
      </c>
      <c r="Q11" s="5" t="s">
        <v>49</v>
      </c>
      <c r="R11" s="291"/>
      <c r="S11" s="291"/>
    </row>
    <row r="12" spans="1:19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306">
        <v>14</v>
      </c>
      <c r="O12" s="306"/>
      <c r="P12" s="6">
        <v>15</v>
      </c>
      <c r="Q12" s="6">
        <v>16</v>
      </c>
      <c r="R12" s="7"/>
      <c r="S12" s="7"/>
    </row>
    <row r="13" spans="1:19" s="11" customFormat="1" ht="11.25" customHeight="1">
      <c r="A13" s="46">
        <v>1</v>
      </c>
      <c r="B13" s="8" t="s">
        <v>50</v>
      </c>
      <c r="C13" s="307" t="s">
        <v>28</v>
      </c>
      <c r="D13" s="307"/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308">
        <v>0</v>
      </c>
      <c r="O13" s="308"/>
      <c r="P13" s="9">
        <v>0</v>
      </c>
      <c r="Q13" s="9">
        <v>0</v>
      </c>
      <c r="R13" s="10">
        <v>0</v>
      </c>
      <c r="S13" s="10"/>
    </row>
    <row r="14" spans="1:19" ht="11.25">
      <c r="A14" s="53"/>
      <c r="B14" s="12"/>
      <c r="C14" s="14"/>
      <c r="D14" s="15"/>
      <c r="E14" s="13"/>
      <c r="F14" s="13"/>
      <c r="G14" s="1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</row>
    <row r="15" spans="1:19" ht="11.25">
      <c r="A15" s="301" t="s">
        <v>57</v>
      </c>
      <c r="B15" s="302"/>
      <c r="C15" s="18"/>
      <c r="D15" s="19"/>
      <c r="E15" s="20">
        <v>1970862.52</v>
      </c>
      <c r="F15" s="20">
        <v>156501.39</v>
      </c>
      <c r="G15" s="20">
        <v>1814361.13</v>
      </c>
      <c r="H15" s="21">
        <v>993347.51</v>
      </c>
      <c r="I15" s="21">
        <v>79415.3</v>
      </c>
      <c r="J15" s="21"/>
      <c r="K15" s="21"/>
      <c r="L15" s="21">
        <v>79415.3</v>
      </c>
      <c r="M15" s="21">
        <v>913932.21</v>
      </c>
      <c r="N15" s="21"/>
      <c r="O15" s="21"/>
      <c r="P15" s="21"/>
      <c r="Q15" s="21">
        <v>913932.21</v>
      </c>
      <c r="R15" s="10">
        <v>619378.03</v>
      </c>
      <c r="S15" s="10">
        <v>358136.98</v>
      </c>
    </row>
    <row r="16" spans="1:19" ht="9.75" customHeight="1">
      <c r="A16" s="303" t="s">
        <v>58</v>
      </c>
      <c r="B16" s="47" t="s">
        <v>52</v>
      </c>
      <c r="C16" s="288" t="s">
        <v>259</v>
      </c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5">
        <v>116625</v>
      </c>
      <c r="S16" s="285"/>
    </row>
    <row r="17" spans="1:19" ht="9.75" customHeight="1">
      <c r="A17" s="303"/>
      <c r="B17" s="47" t="s">
        <v>53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6"/>
      <c r="S17" s="286"/>
    </row>
    <row r="18" spans="1:19" ht="10.5" customHeight="1">
      <c r="A18" s="303"/>
      <c r="B18" s="47" t="s">
        <v>54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6"/>
      <c r="S18" s="286"/>
    </row>
    <row r="19" spans="1:19" ht="12" customHeight="1">
      <c r="A19" s="303"/>
      <c r="B19" s="47" t="s">
        <v>55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6"/>
      <c r="S19" s="286"/>
    </row>
    <row r="20" spans="1:19" ht="11.25" customHeight="1">
      <c r="A20" s="303"/>
      <c r="B20" s="47" t="s">
        <v>56</v>
      </c>
      <c r="C20" s="12"/>
      <c r="D20" s="288" t="s">
        <v>258</v>
      </c>
      <c r="E20" s="13">
        <v>268312.5</v>
      </c>
      <c r="F20" s="13">
        <v>26221.88</v>
      </c>
      <c r="G20" s="13">
        <v>242090.62</v>
      </c>
      <c r="H20" s="13">
        <v>151687.5</v>
      </c>
      <c r="I20" s="13">
        <v>14824.24</v>
      </c>
      <c r="J20" s="13"/>
      <c r="K20" s="13"/>
      <c r="L20" s="13">
        <v>14824.24</v>
      </c>
      <c r="M20" s="13">
        <v>136863.26</v>
      </c>
      <c r="N20" s="304"/>
      <c r="O20" s="304"/>
      <c r="P20" s="13"/>
      <c r="Q20" s="13">
        <v>136863.26</v>
      </c>
      <c r="R20" s="286"/>
      <c r="S20" s="286"/>
    </row>
    <row r="21" spans="1:19" ht="11.25" customHeight="1">
      <c r="A21" s="303"/>
      <c r="B21" s="47" t="s">
        <v>251</v>
      </c>
      <c r="C21" s="12"/>
      <c r="D21" s="288"/>
      <c r="E21" s="175">
        <v>151687.5</v>
      </c>
      <c r="F21" s="13">
        <v>14824.24</v>
      </c>
      <c r="G21" s="13">
        <v>136863.26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86"/>
      <c r="S21" s="286"/>
    </row>
    <row r="22" spans="1:20" ht="12" customHeight="1">
      <c r="A22" s="303"/>
      <c r="B22" s="3" t="s">
        <v>252</v>
      </c>
      <c r="C22" s="14"/>
      <c r="D22" s="288"/>
      <c r="E22" s="13"/>
      <c r="F22" s="13"/>
      <c r="G22" s="1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87"/>
      <c r="S22" s="287"/>
      <c r="T22" s="175"/>
    </row>
    <row r="23" spans="1:19" ht="9.75" customHeight="1">
      <c r="A23" s="303" t="s">
        <v>273</v>
      </c>
      <c r="B23" s="47" t="s">
        <v>52</v>
      </c>
      <c r="C23" s="288" t="s">
        <v>255</v>
      </c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5">
        <v>469495.53</v>
      </c>
      <c r="S23" s="285">
        <v>78721.78</v>
      </c>
    </row>
    <row r="24" spans="1:19" ht="9.75" customHeight="1">
      <c r="A24" s="303"/>
      <c r="B24" s="47" t="s">
        <v>53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6"/>
      <c r="S24" s="286"/>
    </row>
    <row r="25" spans="1:19" ht="10.5" customHeight="1">
      <c r="A25" s="303"/>
      <c r="B25" s="47" t="s">
        <v>54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6"/>
      <c r="S25" s="286"/>
    </row>
    <row r="26" spans="1:19" ht="12" customHeight="1">
      <c r="A26" s="303"/>
      <c r="B26" s="47" t="s">
        <v>55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6"/>
      <c r="S26" s="286"/>
    </row>
    <row r="27" spans="1:19" ht="11.25" customHeight="1">
      <c r="A27" s="303"/>
      <c r="B27" s="47" t="s">
        <v>56</v>
      </c>
      <c r="C27" s="12"/>
      <c r="D27" s="288" t="s">
        <v>176</v>
      </c>
      <c r="E27" s="13">
        <v>1078704.62</v>
      </c>
      <c r="F27" s="13">
        <v>57357.7</v>
      </c>
      <c r="G27" s="13">
        <v>1021346.92</v>
      </c>
      <c r="H27" s="13">
        <v>530487.31</v>
      </c>
      <c r="I27" s="13">
        <v>28207.47</v>
      </c>
      <c r="J27" s="13"/>
      <c r="K27" s="13"/>
      <c r="L27" s="13">
        <v>28207.47</v>
      </c>
      <c r="M27" s="13">
        <v>502279.84</v>
      </c>
      <c r="N27" s="304"/>
      <c r="O27" s="304"/>
      <c r="P27" s="13"/>
      <c r="Q27" s="13">
        <v>502279.84</v>
      </c>
      <c r="R27" s="286"/>
      <c r="S27" s="286"/>
    </row>
    <row r="28" spans="1:19" ht="11.25" customHeight="1">
      <c r="A28" s="303"/>
      <c r="B28" s="47" t="s">
        <v>251</v>
      </c>
      <c r="C28" s="12"/>
      <c r="D28" s="288"/>
      <c r="E28" s="175">
        <v>530487.31</v>
      </c>
      <c r="F28" s="13">
        <v>28207.47</v>
      </c>
      <c r="G28" s="13">
        <v>502279.84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86"/>
      <c r="S28" s="286"/>
    </row>
    <row r="29" spans="1:20" ht="12" customHeight="1">
      <c r="A29" s="303"/>
      <c r="B29" s="3" t="s">
        <v>252</v>
      </c>
      <c r="C29" s="14"/>
      <c r="D29" s="288"/>
      <c r="E29" s="13">
        <v>78721.78</v>
      </c>
      <c r="F29" s="13">
        <v>4185.86</v>
      </c>
      <c r="G29" s="13">
        <v>74535.92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87"/>
      <c r="S29" s="287"/>
      <c r="T29" s="175"/>
    </row>
    <row r="30" spans="1:19" ht="11.25" customHeight="1">
      <c r="A30" s="303" t="s">
        <v>178</v>
      </c>
      <c r="B30" s="47" t="s">
        <v>52</v>
      </c>
      <c r="C30" s="288" t="s">
        <v>263</v>
      </c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92">
        <v>33257.5</v>
      </c>
      <c r="S30" s="285">
        <v>274615.2</v>
      </c>
    </row>
    <row r="31" spans="1:19" ht="11.25">
      <c r="A31" s="303"/>
      <c r="B31" s="47" t="s">
        <v>53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93"/>
      <c r="S31" s="286"/>
    </row>
    <row r="32" spans="1:19" ht="11.25">
      <c r="A32" s="303"/>
      <c r="B32" s="47" t="s">
        <v>54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93"/>
      <c r="S32" s="286"/>
    </row>
    <row r="33" spans="1:19" ht="11.25">
      <c r="A33" s="303"/>
      <c r="B33" s="47" t="s">
        <v>55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93"/>
      <c r="S33" s="286"/>
    </row>
    <row r="34" spans="1:19" ht="11.25" customHeight="1">
      <c r="A34" s="303"/>
      <c r="B34" s="47" t="s">
        <v>56</v>
      </c>
      <c r="C34" s="12" t="s">
        <v>247</v>
      </c>
      <c r="D34" s="288" t="s">
        <v>176</v>
      </c>
      <c r="E34" s="13">
        <v>614245.4</v>
      </c>
      <c r="F34" s="13">
        <v>63321.81</v>
      </c>
      <c r="G34" s="13">
        <v>550923.59</v>
      </c>
      <c r="H34" s="13">
        <v>306372.7</v>
      </c>
      <c r="I34" s="13">
        <v>31583.59</v>
      </c>
      <c r="J34" s="13"/>
      <c r="K34" s="13"/>
      <c r="L34" s="13">
        <v>31583.59</v>
      </c>
      <c r="M34" s="13">
        <v>274789.11</v>
      </c>
      <c r="N34" s="304"/>
      <c r="O34" s="304"/>
      <c r="P34" s="13"/>
      <c r="Q34" s="13">
        <v>274789.11</v>
      </c>
      <c r="R34" s="293"/>
      <c r="S34" s="286"/>
    </row>
    <row r="35" spans="1:19" ht="11.25">
      <c r="A35" s="303"/>
      <c r="B35" s="47" t="s">
        <v>251</v>
      </c>
      <c r="C35" s="12"/>
      <c r="D35" s="288"/>
      <c r="E35" s="175">
        <v>306372.7</v>
      </c>
      <c r="F35" s="13">
        <v>31583.59</v>
      </c>
      <c r="G35" s="13">
        <v>274789.11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93"/>
      <c r="S35" s="286"/>
    </row>
    <row r="36" spans="1:19" ht="11.25">
      <c r="A36" s="303"/>
      <c r="B36" s="3" t="s">
        <v>252</v>
      </c>
      <c r="C36" s="14"/>
      <c r="D36" s="288"/>
      <c r="E36" s="13">
        <v>274615.2</v>
      </c>
      <c r="F36" s="13">
        <v>28309.74</v>
      </c>
      <c r="G36" s="13">
        <v>246305.46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94"/>
      <c r="S36" s="286"/>
    </row>
    <row r="37" spans="1:19" ht="11.25" customHeight="1">
      <c r="A37" s="303" t="s">
        <v>274</v>
      </c>
      <c r="B37" s="47" t="s">
        <v>52</v>
      </c>
      <c r="C37" s="288" t="s">
        <v>263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309"/>
      <c r="R37" s="310"/>
      <c r="S37" s="311">
        <v>4800</v>
      </c>
    </row>
    <row r="38" spans="1:19" ht="11.25">
      <c r="A38" s="303"/>
      <c r="B38" s="47" t="s">
        <v>53</v>
      </c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309"/>
      <c r="R38" s="310"/>
      <c r="S38" s="311"/>
    </row>
    <row r="39" spans="1:19" ht="11.25">
      <c r="A39" s="303"/>
      <c r="B39" s="47" t="s">
        <v>54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309"/>
      <c r="R39" s="310"/>
      <c r="S39" s="311"/>
    </row>
    <row r="40" spans="1:19" ht="11.25">
      <c r="A40" s="303"/>
      <c r="B40" s="47" t="s">
        <v>55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309"/>
      <c r="R40" s="310"/>
      <c r="S40" s="311"/>
    </row>
    <row r="41" spans="1:19" ht="11.25" customHeight="1">
      <c r="A41" s="303"/>
      <c r="B41" s="47" t="s">
        <v>56</v>
      </c>
      <c r="C41" s="12"/>
      <c r="D41" s="288" t="s">
        <v>179</v>
      </c>
      <c r="E41" s="13">
        <v>9600</v>
      </c>
      <c r="F41" s="13">
        <v>9600</v>
      </c>
      <c r="G41" s="13"/>
      <c r="H41" s="13">
        <v>4800</v>
      </c>
      <c r="I41" s="13">
        <v>4800</v>
      </c>
      <c r="J41" s="13"/>
      <c r="K41" s="13"/>
      <c r="L41" s="13">
        <v>4800</v>
      </c>
      <c r="M41" s="13"/>
      <c r="N41" s="304"/>
      <c r="O41" s="304"/>
      <c r="P41" s="13"/>
      <c r="Q41" s="243"/>
      <c r="R41" s="310"/>
      <c r="S41" s="311"/>
    </row>
    <row r="42" spans="1:19" ht="11.25">
      <c r="A42" s="303"/>
      <c r="B42" s="47" t="s">
        <v>251</v>
      </c>
      <c r="C42" s="12"/>
      <c r="D42" s="288"/>
      <c r="E42" s="49">
        <v>4800</v>
      </c>
      <c r="F42" s="49">
        <v>4800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243"/>
      <c r="R42" s="310"/>
      <c r="S42" s="311"/>
    </row>
    <row r="43" spans="1:19" ht="11.25">
      <c r="A43" s="303"/>
      <c r="B43" s="3" t="s">
        <v>252</v>
      </c>
      <c r="C43" s="48"/>
      <c r="D43" s="312"/>
      <c r="E43" s="49">
        <v>4800</v>
      </c>
      <c r="F43" s="49">
        <v>4800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244"/>
      <c r="R43" s="310"/>
      <c r="S43" s="311"/>
    </row>
    <row r="44" spans="1:19" ht="12.75">
      <c r="A44" s="26"/>
      <c r="B44" s="52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50"/>
      <c r="R44" s="245"/>
      <c r="S44" s="245"/>
    </row>
    <row r="45" spans="1:19" ht="11.25">
      <c r="A45" s="297" t="s">
        <v>59</v>
      </c>
      <c r="B45" s="298"/>
      <c r="C45" s="299" t="s">
        <v>28</v>
      </c>
      <c r="D45" s="299"/>
      <c r="E45" s="51">
        <v>1970862.52</v>
      </c>
      <c r="F45" s="51">
        <v>156501.39</v>
      </c>
      <c r="G45" s="51">
        <v>1814361.13</v>
      </c>
      <c r="H45" s="51">
        <v>993347.51</v>
      </c>
      <c r="I45" s="51">
        <v>79415.3</v>
      </c>
      <c r="J45" s="51">
        <v>0</v>
      </c>
      <c r="K45" s="51"/>
      <c r="L45" s="51">
        <v>79415.3</v>
      </c>
      <c r="M45" s="51">
        <v>913932.21</v>
      </c>
      <c r="N45" s="300"/>
      <c r="O45" s="300"/>
      <c r="P45" s="241"/>
      <c r="Q45" s="242">
        <v>913932.21</v>
      </c>
      <c r="R45" s="242">
        <v>619378.03</v>
      </c>
      <c r="S45" s="242">
        <v>358136.98</v>
      </c>
    </row>
    <row r="46" ht="11.25">
      <c r="S46" s="3" t="s">
        <v>181</v>
      </c>
    </row>
    <row r="48" ht="11.25">
      <c r="B48" s="3" t="s">
        <v>260</v>
      </c>
    </row>
    <row r="49" spans="13:16" ht="15" customHeight="1">
      <c r="M49" s="3" t="s">
        <v>171</v>
      </c>
      <c r="N49"/>
      <c r="O49"/>
      <c r="P49"/>
    </row>
    <row r="50" ht="11.25">
      <c r="B50" s="3" t="s">
        <v>275</v>
      </c>
    </row>
    <row r="51" ht="11.25">
      <c r="M51" s="3" t="s">
        <v>254</v>
      </c>
    </row>
    <row r="52" ht="11.25">
      <c r="B52" s="3" t="s">
        <v>276</v>
      </c>
    </row>
  </sheetData>
  <sheetProtection selectLockedCells="1" selectUnlockedCells="1"/>
  <mergeCells count="53">
    <mergeCell ref="S30:S36"/>
    <mergeCell ref="D34:D36"/>
    <mergeCell ref="N34:O34"/>
    <mergeCell ref="A37:A43"/>
    <mergeCell ref="C37:Q40"/>
    <mergeCell ref="R37:R43"/>
    <mergeCell ref="S37:S43"/>
    <mergeCell ref="D41:D43"/>
    <mergeCell ref="N41:O41"/>
    <mergeCell ref="A30:A36"/>
    <mergeCell ref="N13:O13"/>
    <mergeCell ref="A16:A22"/>
    <mergeCell ref="C16:Q19"/>
    <mergeCell ref="R16:R22"/>
    <mergeCell ref="S16:S22"/>
    <mergeCell ref="D20:D22"/>
    <mergeCell ref="N20:O20"/>
    <mergeCell ref="H7:Q7"/>
    <mergeCell ref="H8:H11"/>
    <mergeCell ref="G7:G11"/>
    <mergeCell ref="I9:L9"/>
    <mergeCell ref="C30:Q33"/>
    <mergeCell ref="M9:Q9"/>
    <mergeCell ref="I10:I11"/>
    <mergeCell ref="J10:L10"/>
    <mergeCell ref="N12:O12"/>
    <mergeCell ref="C13:D13"/>
    <mergeCell ref="A5:Q5"/>
    <mergeCell ref="A6:A11"/>
    <mergeCell ref="B6:B11"/>
    <mergeCell ref="C6:C11"/>
    <mergeCell ref="D6:D11"/>
    <mergeCell ref="N11:O11"/>
    <mergeCell ref="E6:E11"/>
    <mergeCell ref="H6:Q6"/>
    <mergeCell ref="M10:M11"/>
    <mergeCell ref="F7:F11"/>
    <mergeCell ref="A45:B45"/>
    <mergeCell ref="C45:D45"/>
    <mergeCell ref="N45:O45"/>
    <mergeCell ref="A15:B15"/>
    <mergeCell ref="A23:A29"/>
    <mergeCell ref="N27:O27"/>
    <mergeCell ref="S23:S29"/>
    <mergeCell ref="D27:D29"/>
    <mergeCell ref="S6:S11"/>
    <mergeCell ref="R30:R36"/>
    <mergeCell ref="C23:Q26"/>
    <mergeCell ref="R23:R29"/>
    <mergeCell ref="F6:G6"/>
    <mergeCell ref="N10:Q10"/>
    <mergeCell ref="I8:Q8"/>
    <mergeCell ref="R6:R11"/>
  </mergeCells>
  <printOptions/>
  <pageMargins left="0.7083333333333334" right="0.7083333333333334" top="0.9840277777777777" bottom="0.7083333333333334" header="0.5118055555555555" footer="0.5118055555555555"/>
  <pageSetup fitToHeight="2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.125" style="163" customWidth="1"/>
    <col min="2" max="2" width="8.75390625" style="163" customWidth="1"/>
    <col min="3" max="3" width="7.125" style="163" customWidth="1"/>
    <col min="4" max="4" width="1.625" style="163" customWidth="1"/>
    <col min="5" max="5" width="8.625" style="163" customWidth="1"/>
    <col min="6" max="6" width="89.75390625" style="163" customWidth="1"/>
    <col min="7" max="7" width="6.625" style="163" customWidth="1"/>
    <col min="8" max="16384" width="9.125" style="163" customWidth="1"/>
  </cols>
  <sheetData>
    <row r="1" spans="1:9" ht="14.25" customHeight="1">
      <c r="A1" s="315"/>
      <c r="B1" s="315"/>
      <c r="C1" s="315"/>
      <c r="D1" s="315"/>
      <c r="E1" s="315"/>
      <c r="F1" s="315"/>
      <c r="G1" s="315"/>
      <c r="H1" s="266"/>
      <c r="I1" s="266"/>
    </row>
    <row r="2" spans="1:9" ht="27" customHeight="1">
      <c r="A2" s="266"/>
      <c r="B2" s="316" t="s">
        <v>315</v>
      </c>
      <c r="C2" s="317"/>
      <c r="D2" s="317"/>
      <c r="E2" s="317"/>
      <c r="F2" s="317"/>
      <c r="G2" s="317"/>
      <c r="H2" s="266"/>
      <c r="I2" s="266"/>
    </row>
    <row r="3" spans="1:7" ht="18" customHeight="1" hidden="1">
      <c r="A3" s="318"/>
      <c r="B3" s="318"/>
      <c r="C3" s="318"/>
      <c r="D3" s="318"/>
      <c r="E3" s="318"/>
      <c r="F3" s="318"/>
      <c r="G3" s="318"/>
    </row>
    <row r="4" spans="2:9" ht="16.5" customHeight="1">
      <c r="B4" s="265" t="s">
        <v>3</v>
      </c>
      <c r="C4" s="319" t="s">
        <v>60</v>
      </c>
      <c r="D4" s="319"/>
      <c r="E4" s="265" t="s">
        <v>195</v>
      </c>
      <c r="F4" s="265" t="s">
        <v>71</v>
      </c>
      <c r="G4" s="319" t="s">
        <v>303</v>
      </c>
      <c r="H4" s="319"/>
      <c r="I4" s="319"/>
    </row>
    <row r="5" spans="2:9" ht="16.5" customHeight="1">
      <c r="B5" s="164" t="s">
        <v>66</v>
      </c>
      <c r="C5" s="320"/>
      <c r="D5" s="320"/>
      <c r="E5" s="164"/>
      <c r="F5" s="165" t="s">
        <v>196</v>
      </c>
      <c r="G5" s="321" t="s">
        <v>304</v>
      </c>
      <c r="H5" s="321"/>
      <c r="I5" s="321"/>
    </row>
    <row r="6" spans="2:9" ht="16.5" customHeight="1">
      <c r="B6" s="166"/>
      <c r="C6" s="313" t="s">
        <v>197</v>
      </c>
      <c r="D6" s="313"/>
      <c r="E6" s="167"/>
      <c r="F6" s="168" t="s">
        <v>198</v>
      </c>
      <c r="G6" s="314" t="s">
        <v>304</v>
      </c>
      <c r="H6" s="314"/>
      <c r="I6" s="314"/>
    </row>
    <row r="7" spans="2:9" ht="30" customHeight="1">
      <c r="B7" s="169"/>
      <c r="C7" s="322"/>
      <c r="D7" s="322"/>
      <c r="E7" s="170" t="s">
        <v>199</v>
      </c>
      <c r="F7" s="171" t="s">
        <v>200</v>
      </c>
      <c r="G7" s="323" t="s">
        <v>304</v>
      </c>
      <c r="H7" s="323"/>
      <c r="I7" s="323"/>
    </row>
    <row r="8" spans="2:9" ht="19.5" customHeight="1">
      <c r="B8" s="164" t="s">
        <v>201</v>
      </c>
      <c r="C8" s="320"/>
      <c r="D8" s="320"/>
      <c r="E8" s="164"/>
      <c r="F8" s="165" t="s">
        <v>202</v>
      </c>
      <c r="G8" s="321" t="s">
        <v>305</v>
      </c>
      <c r="H8" s="321"/>
      <c r="I8" s="321"/>
    </row>
    <row r="9" spans="2:9" ht="16.5" customHeight="1">
      <c r="B9" s="166"/>
      <c r="C9" s="313" t="s">
        <v>203</v>
      </c>
      <c r="D9" s="313"/>
      <c r="E9" s="167"/>
      <c r="F9" s="168" t="s">
        <v>204</v>
      </c>
      <c r="G9" s="314" t="s">
        <v>305</v>
      </c>
      <c r="H9" s="314"/>
      <c r="I9" s="314"/>
    </row>
    <row r="10" spans="2:9" ht="30" customHeight="1">
      <c r="B10" s="169"/>
      <c r="C10" s="322"/>
      <c r="D10" s="322"/>
      <c r="E10" s="170" t="s">
        <v>199</v>
      </c>
      <c r="F10" s="171" t="s">
        <v>200</v>
      </c>
      <c r="G10" s="323" t="s">
        <v>305</v>
      </c>
      <c r="H10" s="323"/>
      <c r="I10" s="323"/>
    </row>
    <row r="11" spans="2:9" ht="16.5" customHeight="1">
      <c r="B11" s="164" t="s">
        <v>205</v>
      </c>
      <c r="C11" s="320"/>
      <c r="D11" s="320"/>
      <c r="E11" s="164"/>
      <c r="F11" s="165" t="s">
        <v>206</v>
      </c>
      <c r="G11" s="321" t="s">
        <v>306</v>
      </c>
      <c r="H11" s="321"/>
      <c r="I11" s="321"/>
    </row>
    <row r="12" spans="2:9" ht="16.5" customHeight="1">
      <c r="B12" s="166"/>
      <c r="C12" s="313" t="s">
        <v>207</v>
      </c>
      <c r="D12" s="313"/>
      <c r="E12" s="167"/>
      <c r="F12" s="168" t="s">
        <v>208</v>
      </c>
      <c r="G12" s="314" t="s">
        <v>307</v>
      </c>
      <c r="H12" s="314"/>
      <c r="I12" s="314"/>
    </row>
    <row r="13" spans="2:9" ht="44.25" customHeight="1">
      <c r="B13" s="169"/>
      <c r="C13" s="322"/>
      <c r="D13" s="322"/>
      <c r="E13" s="170" t="s">
        <v>209</v>
      </c>
      <c r="F13" s="171" t="s">
        <v>210</v>
      </c>
      <c r="G13" s="323" t="s">
        <v>307</v>
      </c>
      <c r="H13" s="323"/>
      <c r="I13" s="323"/>
    </row>
    <row r="14" spans="2:9" ht="30" customHeight="1">
      <c r="B14" s="166"/>
      <c r="C14" s="313" t="s">
        <v>211</v>
      </c>
      <c r="D14" s="313"/>
      <c r="E14" s="167"/>
      <c r="F14" s="168" t="s">
        <v>212</v>
      </c>
      <c r="G14" s="314" t="s">
        <v>308</v>
      </c>
      <c r="H14" s="314"/>
      <c r="I14" s="314"/>
    </row>
    <row r="15" spans="2:9" ht="30" customHeight="1">
      <c r="B15" s="169"/>
      <c r="C15" s="322"/>
      <c r="D15" s="322"/>
      <c r="E15" s="170" t="s">
        <v>199</v>
      </c>
      <c r="F15" s="171" t="s">
        <v>200</v>
      </c>
      <c r="G15" s="323" t="s">
        <v>308</v>
      </c>
      <c r="H15" s="323"/>
      <c r="I15" s="323"/>
    </row>
    <row r="16" spans="2:9" ht="16.5" customHeight="1">
      <c r="B16" s="166"/>
      <c r="C16" s="313" t="s">
        <v>245</v>
      </c>
      <c r="D16" s="313"/>
      <c r="E16" s="167"/>
      <c r="F16" s="168" t="s">
        <v>309</v>
      </c>
      <c r="G16" s="314" t="s">
        <v>310</v>
      </c>
      <c r="H16" s="314"/>
      <c r="I16" s="314"/>
    </row>
    <row r="17" spans="2:9" ht="30" customHeight="1">
      <c r="B17" s="169"/>
      <c r="C17" s="322"/>
      <c r="D17" s="322"/>
      <c r="E17" s="170" t="s">
        <v>199</v>
      </c>
      <c r="F17" s="171" t="s">
        <v>200</v>
      </c>
      <c r="G17" s="323" t="s">
        <v>310</v>
      </c>
      <c r="H17" s="323"/>
      <c r="I17" s="323"/>
    </row>
    <row r="18" spans="2:9" ht="49.5" customHeight="1">
      <c r="B18" s="166"/>
      <c r="C18" s="313" t="s">
        <v>311</v>
      </c>
      <c r="D18" s="313"/>
      <c r="E18" s="167"/>
      <c r="F18" s="168" t="s">
        <v>312</v>
      </c>
      <c r="G18" s="314" t="s">
        <v>313</v>
      </c>
      <c r="H18" s="314"/>
      <c r="I18" s="314"/>
    </row>
    <row r="19" spans="2:9" ht="30" customHeight="1">
      <c r="B19" s="169"/>
      <c r="C19" s="322"/>
      <c r="D19" s="322"/>
      <c r="E19" s="170" t="s">
        <v>199</v>
      </c>
      <c r="F19" s="171" t="s">
        <v>200</v>
      </c>
      <c r="G19" s="323" t="s">
        <v>313</v>
      </c>
      <c r="H19" s="323"/>
      <c r="I19" s="323"/>
    </row>
    <row r="20" spans="2:9" ht="5.25" customHeight="1">
      <c r="B20" s="324"/>
      <c r="C20" s="324"/>
      <c r="D20" s="324"/>
      <c r="E20" s="324"/>
      <c r="F20" s="318"/>
      <c r="G20" s="318"/>
      <c r="H20" s="318"/>
      <c r="I20" s="318"/>
    </row>
    <row r="21" spans="2:9" ht="16.5" customHeight="1">
      <c r="B21" s="325" t="s">
        <v>213</v>
      </c>
      <c r="C21" s="325"/>
      <c r="D21" s="325"/>
      <c r="E21" s="325"/>
      <c r="F21" s="325"/>
      <c r="G21" s="326" t="s">
        <v>314</v>
      </c>
      <c r="H21" s="326"/>
      <c r="I21" s="326"/>
    </row>
    <row r="23" ht="12.75">
      <c r="F23" s="267" t="s">
        <v>171</v>
      </c>
    </row>
    <row r="25" ht="12.75">
      <c r="F25" s="267" t="s">
        <v>254</v>
      </c>
    </row>
  </sheetData>
  <sheetProtection/>
  <mergeCells count="39">
    <mergeCell ref="C19:D19"/>
    <mergeCell ref="G19:I19"/>
    <mergeCell ref="B20:E20"/>
    <mergeCell ref="F20:I20"/>
    <mergeCell ref="B21:F21"/>
    <mergeCell ref="G21:I21"/>
    <mergeCell ref="C16:D16"/>
    <mergeCell ref="G16:I16"/>
    <mergeCell ref="C17:D17"/>
    <mergeCell ref="G17:I17"/>
    <mergeCell ref="C18:D18"/>
    <mergeCell ref="G18:I18"/>
    <mergeCell ref="C13:D13"/>
    <mergeCell ref="G13:I13"/>
    <mergeCell ref="C14:D14"/>
    <mergeCell ref="G14:I14"/>
    <mergeCell ref="C15:D15"/>
    <mergeCell ref="G15:I15"/>
    <mergeCell ref="C10:D10"/>
    <mergeCell ref="G10:I10"/>
    <mergeCell ref="C11:D11"/>
    <mergeCell ref="G11:I11"/>
    <mergeCell ref="C12:D12"/>
    <mergeCell ref="G12:I12"/>
    <mergeCell ref="C7:D7"/>
    <mergeCell ref="G7:I7"/>
    <mergeCell ref="C8:D8"/>
    <mergeCell ref="G8:I8"/>
    <mergeCell ref="C9:D9"/>
    <mergeCell ref="G9:I9"/>
    <mergeCell ref="C6:D6"/>
    <mergeCell ref="G6:I6"/>
    <mergeCell ref="A1:G1"/>
    <mergeCell ref="B2:G2"/>
    <mergeCell ref="A3:G3"/>
    <mergeCell ref="C4:D4"/>
    <mergeCell ref="G4:I4"/>
    <mergeCell ref="C5:D5"/>
    <mergeCell ref="G5:I5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25">
      <selection activeCell="N48" sqref="N48"/>
    </sheetView>
  </sheetViews>
  <sheetFormatPr defaultColWidth="9.00390625" defaultRowHeight="12.75"/>
  <cols>
    <col min="1" max="1" width="6.125" style="163" customWidth="1"/>
    <col min="2" max="2" width="7.625" style="163" customWidth="1"/>
    <col min="3" max="3" width="1.37890625" style="163" hidden="1" customWidth="1"/>
    <col min="4" max="4" width="9.75390625" style="163" customWidth="1"/>
    <col min="5" max="5" width="86.125" style="163" customWidth="1"/>
    <col min="6" max="6" width="21.875" style="163" hidden="1" customWidth="1"/>
    <col min="7" max="7" width="20.375" style="163" customWidth="1"/>
    <col min="8" max="16384" width="9.125" style="163" customWidth="1"/>
  </cols>
  <sheetData>
    <row r="1" spans="1:7" ht="7.5" customHeight="1">
      <c r="A1" s="318"/>
      <c r="B1" s="318"/>
      <c r="C1" s="318"/>
      <c r="D1" s="318"/>
      <c r="E1" s="318"/>
      <c r="F1" s="318"/>
      <c r="G1" s="318"/>
    </row>
    <row r="2" ht="12.75" hidden="1"/>
    <row r="4" spans="2:7" ht="31.5" customHeight="1">
      <c r="B4" s="317" t="s">
        <v>320</v>
      </c>
      <c r="C4" s="317"/>
      <c r="D4" s="317"/>
      <c r="E4" s="317"/>
      <c r="F4" s="317"/>
      <c r="G4" s="317"/>
    </row>
    <row r="5" spans="1:7" ht="12.75">
      <c r="A5" s="318"/>
      <c r="B5" s="318"/>
      <c r="C5" s="318"/>
      <c r="D5" s="318"/>
      <c r="E5" s="318"/>
      <c r="F5" s="318"/>
      <c r="G5" s="318"/>
    </row>
    <row r="6" spans="1:7" ht="12.75">
      <c r="A6" s="278" t="s">
        <v>3</v>
      </c>
      <c r="B6" s="334" t="s">
        <v>60</v>
      </c>
      <c r="C6" s="334"/>
      <c r="D6" s="278" t="s">
        <v>195</v>
      </c>
      <c r="E6" s="334" t="s">
        <v>71</v>
      </c>
      <c r="F6" s="334"/>
      <c r="G6" s="278" t="s">
        <v>303</v>
      </c>
    </row>
    <row r="7" spans="1:7" ht="12.75">
      <c r="A7" s="269" t="s">
        <v>66</v>
      </c>
      <c r="B7" s="332" t="s">
        <v>316</v>
      </c>
      <c r="C7" s="332"/>
      <c r="D7" s="270" t="s">
        <v>316</v>
      </c>
      <c r="E7" s="333" t="s">
        <v>196</v>
      </c>
      <c r="F7" s="333"/>
      <c r="G7" s="271">
        <v>43998</v>
      </c>
    </row>
    <row r="8" spans="1:7" ht="12.75">
      <c r="A8" s="272" t="s">
        <v>316</v>
      </c>
      <c r="B8" s="327" t="s">
        <v>197</v>
      </c>
      <c r="C8" s="327"/>
      <c r="D8" s="273" t="s">
        <v>316</v>
      </c>
      <c r="E8" s="328" t="s">
        <v>198</v>
      </c>
      <c r="F8" s="328"/>
      <c r="G8" s="274">
        <v>43998</v>
      </c>
    </row>
    <row r="9" spans="1:7" ht="12.75">
      <c r="A9" s="275" t="s">
        <v>316</v>
      </c>
      <c r="B9" s="329" t="s">
        <v>316</v>
      </c>
      <c r="C9" s="329"/>
      <c r="D9" s="276" t="s">
        <v>214</v>
      </c>
      <c r="E9" s="330" t="s">
        <v>215</v>
      </c>
      <c r="F9" s="330"/>
      <c r="G9" s="277">
        <v>30379</v>
      </c>
    </row>
    <row r="10" spans="1:7" ht="12.75">
      <c r="A10" s="275" t="s">
        <v>316</v>
      </c>
      <c r="B10" s="329" t="s">
        <v>316</v>
      </c>
      <c r="C10" s="329"/>
      <c r="D10" s="276" t="s">
        <v>216</v>
      </c>
      <c r="E10" s="330" t="s">
        <v>217</v>
      </c>
      <c r="F10" s="330"/>
      <c r="G10" s="277">
        <v>5446</v>
      </c>
    </row>
    <row r="11" spans="1:7" ht="12.75">
      <c r="A11" s="275" t="s">
        <v>316</v>
      </c>
      <c r="B11" s="329" t="s">
        <v>316</v>
      </c>
      <c r="C11" s="329"/>
      <c r="D11" s="276" t="s">
        <v>218</v>
      </c>
      <c r="E11" s="330" t="s">
        <v>219</v>
      </c>
      <c r="F11" s="330"/>
      <c r="G11" s="277">
        <v>6158</v>
      </c>
    </row>
    <row r="12" spans="1:7" ht="12.75">
      <c r="A12" s="275" t="s">
        <v>316</v>
      </c>
      <c r="B12" s="329" t="s">
        <v>316</v>
      </c>
      <c r="C12" s="329"/>
      <c r="D12" s="276" t="s">
        <v>220</v>
      </c>
      <c r="E12" s="330" t="s">
        <v>317</v>
      </c>
      <c r="F12" s="330"/>
      <c r="G12" s="277">
        <v>744</v>
      </c>
    </row>
    <row r="13" spans="1:7" ht="12.75">
      <c r="A13" s="275" t="s">
        <v>316</v>
      </c>
      <c r="B13" s="329" t="s">
        <v>316</v>
      </c>
      <c r="C13" s="329"/>
      <c r="D13" s="276" t="s">
        <v>221</v>
      </c>
      <c r="E13" s="330" t="s">
        <v>222</v>
      </c>
      <c r="F13" s="330"/>
      <c r="G13" s="277">
        <v>1271</v>
      </c>
    </row>
    <row r="14" spans="1:7" ht="12.75">
      <c r="A14" s="269" t="s">
        <v>201</v>
      </c>
      <c r="B14" s="332" t="s">
        <v>316</v>
      </c>
      <c r="C14" s="332"/>
      <c r="D14" s="270" t="s">
        <v>316</v>
      </c>
      <c r="E14" s="333" t="s">
        <v>202</v>
      </c>
      <c r="F14" s="333"/>
      <c r="G14" s="271">
        <v>1310</v>
      </c>
    </row>
    <row r="15" spans="1:7" ht="12.75">
      <c r="A15" s="272" t="s">
        <v>316</v>
      </c>
      <c r="B15" s="327" t="s">
        <v>203</v>
      </c>
      <c r="C15" s="327"/>
      <c r="D15" s="273" t="s">
        <v>316</v>
      </c>
      <c r="E15" s="328" t="s">
        <v>204</v>
      </c>
      <c r="F15" s="328"/>
      <c r="G15" s="274">
        <v>1310</v>
      </c>
    </row>
    <row r="16" spans="1:7" ht="12.75">
      <c r="A16" s="275" t="s">
        <v>316</v>
      </c>
      <c r="B16" s="329" t="s">
        <v>316</v>
      </c>
      <c r="C16" s="329"/>
      <c r="D16" s="276" t="s">
        <v>223</v>
      </c>
      <c r="E16" s="330" t="s">
        <v>224</v>
      </c>
      <c r="F16" s="330"/>
      <c r="G16" s="277">
        <v>100</v>
      </c>
    </row>
    <row r="17" spans="1:7" ht="12.75">
      <c r="A17" s="275" t="s">
        <v>316</v>
      </c>
      <c r="B17" s="329" t="s">
        <v>316</v>
      </c>
      <c r="C17" s="329"/>
      <c r="D17" s="276" t="s">
        <v>225</v>
      </c>
      <c r="E17" s="330" t="s">
        <v>226</v>
      </c>
      <c r="F17" s="330"/>
      <c r="G17" s="277">
        <v>1210</v>
      </c>
    </row>
    <row r="18" spans="1:7" ht="12.75">
      <c r="A18" s="269" t="s">
        <v>205</v>
      </c>
      <c r="B18" s="332" t="s">
        <v>316</v>
      </c>
      <c r="C18" s="332"/>
      <c r="D18" s="270" t="s">
        <v>316</v>
      </c>
      <c r="E18" s="333" t="s">
        <v>206</v>
      </c>
      <c r="F18" s="333"/>
      <c r="G18" s="271">
        <v>8391418</v>
      </c>
    </row>
    <row r="19" spans="1:7" ht="12.75">
      <c r="A19" s="272" t="s">
        <v>316</v>
      </c>
      <c r="B19" s="327" t="s">
        <v>207</v>
      </c>
      <c r="C19" s="327"/>
      <c r="D19" s="273" t="s">
        <v>316</v>
      </c>
      <c r="E19" s="328" t="s">
        <v>208</v>
      </c>
      <c r="F19" s="328"/>
      <c r="G19" s="274">
        <v>5547086</v>
      </c>
    </row>
    <row r="20" spans="1:7" ht="12.75">
      <c r="A20" s="275" t="s">
        <v>316</v>
      </c>
      <c r="B20" s="329" t="s">
        <v>316</v>
      </c>
      <c r="C20" s="329"/>
      <c r="D20" s="276" t="s">
        <v>229</v>
      </c>
      <c r="E20" s="330" t="s">
        <v>230</v>
      </c>
      <c r="F20" s="330"/>
      <c r="G20" s="277">
        <v>5499936</v>
      </c>
    </row>
    <row r="21" spans="1:7" ht="12.75">
      <c r="A21" s="275" t="s">
        <v>316</v>
      </c>
      <c r="B21" s="329" t="s">
        <v>316</v>
      </c>
      <c r="C21" s="329"/>
      <c r="D21" s="276" t="s">
        <v>214</v>
      </c>
      <c r="E21" s="330" t="s">
        <v>215</v>
      </c>
      <c r="F21" s="330"/>
      <c r="G21" s="277">
        <v>24977</v>
      </c>
    </row>
    <row r="22" spans="1:7" ht="12.75">
      <c r="A22" s="275" t="s">
        <v>316</v>
      </c>
      <c r="B22" s="329" t="s">
        <v>316</v>
      </c>
      <c r="C22" s="329"/>
      <c r="D22" s="276" t="s">
        <v>216</v>
      </c>
      <c r="E22" s="330" t="s">
        <v>217</v>
      </c>
      <c r="F22" s="330"/>
      <c r="G22" s="277">
        <v>3567</v>
      </c>
    </row>
    <row r="23" spans="1:7" ht="12.75">
      <c r="A23" s="275" t="s">
        <v>316</v>
      </c>
      <c r="B23" s="329" t="s">
        <v>316</v>
      </c>
      <c r="C23" s="329"/>
      <c r="D23" s="276" t="s">
        <v>218</v>
      </c>
      <c r="E23" s="330" t="s">
        <v>219</v>
      </c>
      <c r="F23" s="330"/>
      <c r="G23" s="277">
        <v>4983</v>
      </c>
    </row>
    <row r="24" spans="1:7" ht="12.75">
      <c r="A24" s="275" t="s">
        <v>316</v>
      </c>
      <c r="B24" s="329" t="s">
        <v>316</v>
      </c>
      <c r="C24" s="329"/>
      <c r="D24" s="276" t="s">
        <v>220</v>
      </c>
      <c r="E24" s="330" t="s">
        <v>317</v>
      </c>
      <c r="F24" s="330"/>
      <c r="G24" s="277">
        <v>846</v>
      </c>
    </row>
    <row r="25" spans="1:7" ht="12.75">
      <c r="A25" s="275" t="s">
        <v>316</v>
      </c>
      <c r="B25" s="329" t="s">
        <v>316</v>
      </c>
      <c r="C25" s="329"/>
      <c r="D25" s="276" t="s">
        <v>223</v>
      </c>
      <c r="E25" s="330" t="s">
        <v>224</v>
      </c>
      <c r="F25" s="330"/>
      <c r="G25" s="277">
        <v>3500</v>
      </c>
    </row>
    <row r="26" spans="1:7" ht="12.75">
      <c r="A26" s="275" t="s">
        <v>316</v>
      </c>
      <c r="B26" s="329" t="s">
        <v>316</v>
      </c>
      <c r="C26" s="329"/>
      <c r="D26" s="276" t="s">
        <v>233</v>
      </c>
      <c r="E26" s="330" t="s">
        <v>234</v>
      </c>
      <c r="F26" s="330"/>
      <c r="G26" s="277">
        <v>200</v>
      </c>
    </row>
    <row r="27" spans="1:7" ht="12.75">
      <c r="A27" s="275" t="s">
        <v>316</v>
      </c>
      <c r="B27" s="329" t="s">
        <v>316</v>
      </c>
      <c r="C27" s="329"/>
      <c r="D27" s="276" t="s">
        <v>225</v>
      </c>
      <c r="E27" s="330" t="s">
        <v>226</v>
      </c>
      <c r="F27" s="330"/>
      <c r="G27" s="277">
        <v>7124</v>
      </c>
    </row>
    <row r="28" spans="1:7" ht="12.75">
      <c r="A28" s="275" t="s">
        <v>316</v>
      </c>
      <c r="B28" s="329" t="s">
        <v>316</v>
      </c>
      <c r="C28" s="329"/>
      <c r="D28" s="276" t="s">
        <v>237</v>
      </c>
      <c r="E28" s="330" t="s">
        <v>238</v>
      </c>
      <c r="F28" s="330"/>
      <c r="G28" s="277">
        <v>200</v>
      </c>
    </row>
    <row r="29" spans="1:7" ht="12.75">
      <c r="A29" s="275" t="s">
        <v>316</v>
      </c>
      <c r="B29" s="329" t="s">
        <v>316</v>
      </c>
      <c r="C29" s="329"/>
      <c r="D29" s="276" t="s">
        <v>239</v>
      </c>
      <c r="E29" s="330" t="s">
        <v>240</v>
      </c>
      <c r="F29" s="330"/>
      <c r="G29" s="277">
        <v>200</v>
      </c>
    </row>
    <row r="30" spans="1:7" ht="12.75">
      <c r="A30" s="275" t="s">
        <v>316</v>
      </c>
      <c r="B30" s="329" t="s">
        <v>316</v>
      </c>
      <c r="C30" s="329"/>
      <c r="D30" s="276" t="s">
        <v>221</v>
      </c>
      <c r="E30" s="330" t="s">
        <v>222</v>
      </c>
      <c r="F30" s="330"/>
      <c r="G30" s="277">
        <v>953</v>
      </c>
    </row>
    <row r="31" spans="1:7" ht="12.75">
      <c r="A31" s="275" t="s">
        <v>316</v>
      </c>
      <c r="B31" s="329" t="s">
        <v>316</v>
      </c>
      <c r="C31" s="329"/>
      <c r="D31" s="276" t="s">
        <v>241</v>
      </c>
      <c r="E31" s="330" t="s">
        <v>318</v>
      </c>
      <c r="F31" s="330"/>
      <c r="G31" s="277">
        <v>600</v>
      </c>
    </row>
    <row r="32" spans="1:7" ht="35.25" customHeight="1">
      <c r="A32" s="272" t="s">
        <v>316</v>
      </c>
      <c r="B32" s="327" t="s">
        <v>211</v>
      </c>
      <c r="C32" s="327"/>
      <c r="D32" s="273" t="s">
        <v>316</v>
      </c>
      <c r="E32" s="328" t="s">
        <v>319</v>
      </c>
      <c r="F32" s="328"/>
      <c r="G32" s="274">
        <v>2607511</v>
      </c>
    </row>
    <row r="33" spans="1:7" ht="12.75">
      <c r="A33" s="275" t="s">
        <v>316</v>
      </c>
      <c r="B33" s="329" t="s">
        <v>316</v>
      </c>
      <c r="C33" s="329"/>
      <c r="D33" s="276" t="s">
        <v>229</v>
      </c>
      <c r="E33" s="330" t="s">
        <v>230</v>
      </c>
      <c r="F33" s="330"/>
      <c r="G33" s="277">
        <v>2529286</v>
      </c>
    </row>
    <row r="34" spans="1:7" ht="12.75">
      <c r="A34" s="275" t="s">
        <v>316</v>
      </c>
      <c r="B34" s="329" t="s">
        <v>316</v>
      </c>
      <c r="C34" s="329"/>
      <c r="D34" s="276" t="s">
        <v>214</v>
      </c>
      <c r="E34" s="330" t="s">
        <v>215</v>
      </c>
      <c r="F34" s="330"/>
      <c r="G34" s="277">
        <v>52675</v>
      </c>
    </row>
    <row r="35" spans="1:7" ht="12.75">
      <c r="A35" s="275" t="s">
        <v>316</v>
      </c>
      <c r="B35" s="329" t="s">
        <v>316</v>
      </c>
      <c r="C35" s="329"/>
      <c r="D35" s="276" t="s">
        <v>216</v>
      </c>
      <c r="E35" s="330" t="s">
        <v>217</v>
      </c>
      <c r="F35" s="330"/>
      <c r="G35" s="277">
        <v>5115</v>
      </c>
    </row>
    <row r="36" spans="1:7" ht="12.75">
      <c r="A36" s="275" t="s">
        <v>316</v>
      </c>
      <c r="B36" s="329" t="s">
        <v>316</v>
      </c>
      <c r="C36" s="329"/>
      <c r="D36" s="276" t="s">
        <v>218</v>
      </c>
      <c r="E36" s="330" t="s">
        <v>219</v>
      </c>
      <c r="F36" s="330"/>
      <c r="G36" s="277">
        <v>10090</v>
      </c>
    </row>
    <row r="37" spans="1:7" ht="12.75">
      <c r="A37" s="275" t="s">
        <v>316</v>
      </c>
      <c r="B37" s="329" t="s">
        <v>316</v>
      </c>
      <c r="C37" s="329"/>
      <c r="D37" s="276" t="s">
        <v>220</v>
      </c>
      <c r="E37" s="330" t="s">
        <v>317</v>
      </c>
      <c r="F37" s="330"/>
      <c r="G37" s="277">
        <v>253</v>
      </c>
    </row>
    <row r="38" spans="1:7" ht="12.75">
      <c r="A38" s="275" t="s">
        <v>316</v>
      </c>
      <c r="B38" s="329" t="s">
        <v>316</v>
      </c>
      <c r="C38" s="329"/>
      <c r="D38" s="276" t="s">
        <v>223</v>
      </c>
      <c r="E38" s="330" t="s">
        <v>224</v>
      </c>
      <c r="F38" s="330"/>
      <c r="G38" s="277">
        <v>1603</v>
      </c>
    </row>
    <row r="39" spans="1:7" ht="12.75">
      <c r="A39" s="275" t="s">
        <v>316</v>
      </c>
      <c r="B39" s="329" t="s">
        <v>316</v>
      </c>
      <c r="C39" s="329"/>
      <c r="D39" s="276" t="s">
        <v>231</v>
      </c>
      <c r="E39" s="330" t="s">
        <v>232</v>
      </c>
      <c r="F39" s="330"/>
      <c r="G39" s="277">
        <v>600</v>
      </c>
    </row>
    <row r="40" spans="1:7" ht="12.75">
      <c r="A40" s="275" t="s">
        <v>316</v>
      </c>
      <c r="B40" s="329" t="s">
        <v>316</v>
      </c>
      <c r="C40" s="329"/>
      <c r="D40" s="276" t="s">
        <v>233</v>
      </c>
      <c r="E40" s="330" t="s">
        <v>234</v>
      </c>
      <c r="F40" s="330"/>
      <c r="G40" s="277">
        <v>100</v>
      </c>
    </row>
    <row r="41" spans="1:7" ht="12.75">
      <c r="A41" s="275" t="s">
        <v>316</v>
      </c>
      <c r="B41" s="329" t="s">
        <v>316</v>
      </c>
      <c r="C41" s="329"/>
      <c r="D41" s="276" t="s">
        <v>225</v>
      </c>
      <c r="E41" s="330" t="s">
        <v>226</v>
      </c>
      <c r="F41" s="330"/>
      <c r="G41" s="277">
        <v>5500</v>
      </c>
    </row>
    <row r="42" spans="1:7" ht="12.75">
      <c r="A42" s="275" t="s">
        <v>316</v>
      </c>
      <c r="B42" s="329" t="s">
        <v>316</v>
      </c>
      <c r="C42" s="329"/>
      <c r="D42" s="276" t="s">
        <v>235</v>
      </c>
      <c r="E42" s="330" t="s">
        <v>236</v>
      </c>
      <c r="F42" s="330"/>
      <c r="G42" s="277">
        <v>200</v>
      </c>
    </row>
    <row r="43" spans="1:7" ht="12.75">
      <c r="A43" s="275" t="s">
        <v>316</v>
      </c>
      <c r="B43" s="329" t="s">
        <v>316</v>
      </c>
      <c r="C43" s="329"/>
      <c r="D43" s="276" t="s">
        <v>239</v>
      </c>
      <c r="E43" s="330" t="s">
        <v>240</v>
      </c>
      <c r="F43" s="330"/>
      <c r="G43" s="277">
        <v>200</v>
      </c>
    </row>
    <row r="44" spans="1:7" ht="12.75">
      <c r="A44" s="275" t="s">
        <v>316</v>
      </c>
      <c r="B44" s="329" t="s">
        <v>316</v>
      </c>
      <c r="C44" s="329"/>
      <c r="D44" s="276" t="s">
        <v>221</v>
      </c>
      <c r="E44" s="330" t="s">
        <v>222</v>
      </c>
      <c r="F44" s="330"/>
      <c r="G44" s="277">
        <v>1589</v>
      </c>
    </row>
    <row r="45" spans="1:7" ht="12.75">
      <c r="A45" s="275" t="s">
        <v>316</v>
      </c>
      <c r="B45" s="329" t="s">
        <v>316</v>
      </c>
      <c r="C45" s="329"/>
      <c r="D45" s="276" t="s">
        <v>241</v>
      </c>
      <c r="E45" s="330" t="s">
        <v>318</v>
      </c>
      <c r="F45" s="330"/>
      <c r="G45" s="277">
        <v>300</v>
      </c>
    </row>
    <row r="46" spans="1:7" ht="12.75">
      <c r="A46" s="272" t="s">
        <v>316</v>
      </c>
      <c r="B46" s="327" t="s">
        <v>245</v>
      </c>
      <c r="C46" s="327"/>
      <c r="D46" s="273" t="s">
        <v>316</v>
      </c>
      <c r="E46" s="328" t="s">
        <v>309</v>
      </c>
      <c r="F46" s="328"/>
      <c r="G46" s="274">
        <v>217742</v>
      </c>
    </row>
    <row r="47" spans="1:7" ht="12.75">
      <c r="A47" s="275" t="s">
        <v>316</v>
      </c>
      <c r="B47" s="329" t="s">
        <v>316</v>
      </c>
      <c r="C47" s="329"/>
      <c r="D47" s="276" t="s">
        <v>229</v>
      </c>
      <c r="E47" s="330" t="s">
        <v>230</v>
      </c>
      <c r="F47" s="330"/>
      <c r="G47" s="277">
        <v>210722</v>
      </c>
    </row>
    <row r="48" spans="1:7" ht="12.75">
      <c r="A48" s="275" t="s">
        <v>316</v>
      </c>
      <c r="B48" s="329" t="s">
        <v>316</v>
      </c>
      <c r="C48" s="329"/>
      <c r="D48" s="276" t="s">
        <v>214</v>
      </c>
      <c r="E48" s="330" t="s">
        <v>215</v>
      </c>
      <c r="F48" s="330"/>
      <c r="G48" s="277">
        <v>5976</v>
      </c>
    </row>
    <row r="49" spans="1:7" ht="12.75">
      <c r="A49" s="275" t="s">
        <v>316</v>
      </c>
      <c r="B49" s="329" t="s">
        <v>316</v>
      </c>
      <c r="C49" s="329"/>
      <c r="D49" s="276" t="s">
        <v>218</v>
      </c>
      <c r="E49" s="330" t="s">
        <v>219</v>
      </c>
      <c r="F49" s="330"/>
      <c r="G49" s="277">
        <v>1044</v>
      </c>
    </row>
    <row r="50" spans="1:7" ht="46.5" customHeight="1">
      <c r="A50" s="272" t="s">
        <v>316</v>
      </c>
      <c r="B50" s="327" t="s">
        <v>311</v>
      </c>
      <c r="C50" s="327"/>
      <c r="D50" s="273" t="s">
        <v>316</v>
      </c>
      <c r="E50" s="328" t="s">
        <v>312</v>
      </c>
      <c r="F50" s="328"/>
      <c r="G50" s="274">
        <v>19079</v>
      </c>
    </row>
    <row r="51" spans="1:7" ht="12.75">
      <c r="A51" s="275" t="s">
        <v>316</v>
      </c>
      <c r="B51" s="329" t="s">
        <v>316</v>
      </c>
      <c r="C51" s="329"/>
      <c r="D51" s="276" t="s">
        <v>227</v>
      </c>
      <c r="E51" s="330" t="s">
        <v>228</v>
      </c>
      <c r="F51" s="330"/>
      <c r="G51" s="277">
        <v>19079</v>
      </c>
    </row>
    <row r="52" spans="1:7" ht="12.75">
      <c r="A52" s="268"/>
      <c r="B52" s="268"/>
      <c r="C52" s="268"/>
      <c r="D52" s="268"/>
      <c r="E52" s="268"/>
      <c r="F52" s="268"/>
      <c r="G52" s="268"/>
    </row>
    <row r="53" spans="1:7" ht="12.75">
      <c r="A53" s="331" t="s">
        <v>213</v>
      </c>
      <c r="B53" s="331"/>
      <c r="C53" s="331"/>
      <c r="D53" s="331"/>
      <c r="E53" s="331"/>
      <c r="F53" s="331"/>
      <c r="G53" s="277">
        <v>8436726</v>
      </c>
    </row>
    <row r="55" ht="12.75">
      <c r="E55" s="267" t="s">
        <v>171</v>
      </c>
    </row>
    <row r="57" ht="12.75">
      <c r="E57" s="267" t="s">
        <v>254</v>
      </c>
    </row>
  </sheetData>
  <sheetProtection/>
  <mergeCells count="96">
    <mergeCell ref="A53:F53"/>
    <mergeCell ref="B50:C50"/>
    <mergeCell ref="E50:F50"/>
    <mergeCell ref="B51:C51"/>
    <mergeCell ref="E51:F51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B4:G4"/>
    <mergeCell ref="A5:G5"/>
    <mergeCell ref="B6:C6"/>
    <mergeCell ref="E6:F6"/>
    <mergeCell ref="B7:C7"/>
    <mergeCell ref="E7:F7"/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7.25390625" style="54" customWidth="1"/>
    <col min="2" max="2" width="9.00390625" style="54" customWidth="1"/>
    <col min="3" max="3" width="7.75390625" style="54" customWidth="1"/>
    <col min="4" max="4" width="13.125" style="54" customWidth="1"/>
    <col min="5" max="5" width="14.125" style="54" customWidth="1"/>
    <col min="6" max="6" width="14.375" style="54" customWidth="1"/>
    <col min="7" max="7" width="15.875" style="54" customWidth="1"/>
    <col min="8" max="8" width="14.625" style="55" customWidth="1"/>
    <col min="9" max="9" width="12.75390625" style="55" customWidth="1"/>
    <col min="10" max="10" width="14.625" style="55" customWidth="1"/>
    <col min="11" max="79" width="9.125" style="55" customWidth="1"/>
    <col min="80" max="16384" width="9.125" style="54" customWidth="1"/>
  </cols>
  <sheetData>
    <row r="1" ht="12.75">
      <c r="J1" s="23" t="s">
        <v>300</v>
      </c>
    </row>
    <row r="2" ht="12.75">
      <c r="J2" s="56" t="s">
        <v>67</v>
      </c>
    </row>
    <row r="3" ht="12.75">
      <c r="J3" s="56" t="s">
        <v>173</v>
      </c>
    </row>
    <row r="4" spans="1:10" ht="45" customHeight="1">
      <c r="A4" s="337" t="s">
        <v>270</v>
      </c>
      <c r="B4" s="338"/>
      <c r="C4" s="338"/>
      <c r="D4" s="338"/>
      <c r="E4" s="338"/>
      <c r="F4" s="338"/>
      <c r="G4" s="338"/>
      <c r="H4" s="338"/>
      <c r="I4" s="338"/>
      <c r="J4" s="338"/>
    </row>
    <row r="6" ht="12.75">
      <c r="J6" s="57" t="s">
        <v>1</v>
      </c>
    </row>
    <row r="7" spans="1:79" ht="20.25" customHeight="1">
      <c r="A7" s="339" t="s">
        <v>3</v>
      </c>
      <c r="B7" s="339" t="s">
        <v>60</v>
      </c>
      <c r="C7" s="339" t="s">
        <v>5</v>
      </c>
      <c r="D7" s="335" t="s">
        <v>68</v>
      </c>
      <c r="E7" s="335" t="s">
        <v>61</v>
      </c>
      <c r="F7" s="335" t="s">
        <v>40</v>
      </c>
      <c r="G7" s="335"/>
      <c r="H7" s="335"/>
      <c r="I7" s="335"/>
      <c r="J7" s="335"/>
      <c r="BX7" s="54"/>
      <c r="BY7" s="54"/>
      <c r="BZ7" s="54"/>
      <c r="CA7" s="54"/>
    </row>
    <row r="8" spans="1:79" ht="18" customHeight="1">
      <c r="A8" s="339"/>
      <c r="B8" s="339"/>
      <c r="C8" s="339"/>
      <c r="D8" s="335"/>
      <c r="E8" s="335"/>
      <c r="F8" s="335" t="s">
        <v>62</v>
      </c>
      <c r="G8" s="335" t="s">
        <v>36</v>
      </c>
      <c r="H8" s="335"/>
      <c r="I8" s="335"/>
      <c r="J8" s="335" t="s">
        <v>63</v>
      </c>
      <c r="BX8" s="54"/>
      <c r="BY8" s="54"/>
      <c r="BZ8" s="54"/>
      <c r="CA8" s="54"/>
    </row>
    <row r="9" spans="1:79" ht="69" customHeight="1">
      <c r="A9" s="339"/>
      <c r="B9" s="339"/>
      <c r="C9" s="339"/>
      <c r="D9" s="335"/>
      <c r="E9" s="335"/>
      <c r="F9" s="335"/>
      <c r="G9" s="58" t="s">
        <v>64</v>
      </c>
      <c r="H9" s="58" t="s">
        <v>65</v>
      </c>
      <c r="I9" s="58" t="s">
        <v>69</v>
      </c>
      <c r="J9" s="335"/>
      <c r="BX9" s="54"/>
      <c r="BY9" s="54"/>
      <c r="BZ9" s="54"/>
      <c r="CA9" s="54"/>
    </row>
    <row r="10" spans="1:79" ht="8.25" customHeight="1">
      <c r="A10" s="180">
        <v>1</v>
      </c>
      <c r="B10" s="180">
        <v>2</v>
      </c>
      <c r="C10" s="180">
        <v>3</v>
      </c>
      <c r="D10" s="180">
        <v>4</v>
      </c>
      <c r="E10" s="180">
        <v>5</v>
      </c>
      <c r="F10" s="180">
        <v>6</v>
      </c>
      <c r="G10" s="180">
        <v>7</v>
      </c>
      <c r="H10" s="180">
        <v>8</v>
      </c>
      <c r="I10" s="180">
        <v>9</v>
      </c>
      <c r="J10" s="180">
        <v>10</v>
      </c>
      <c r="BX10" s="54"/>
      <c r="BY10" s="54"/>
      <c r="BZ10" s="54"/>
      <c r="CA10" s="54"/>
    </row>
    <row r="11" spans="1:79" ht="19.5" customHeight="1">
      <c r="A11" s="59">
        <v>600</v>
      </c>
      <c r="B11" s="59">
        <v>60014</v>
      </c>
      <c r="C11" s="59">
        <v>6300</v>
      </c>
      <c r="D11" s="59"/>
      <c r="E11" s="181">
        <v>743892</v>
      </c>
      <c r="F11" s="61"/>
      <c r="G11" s="61"/>
      <c r="H11" s="61"/>
      <c r="I11" s="61"/>
      <c r="J11" s="61">
        <v>743892</v>
      </c>
      <c r="BX11" s="54"/>
      <c r="BY11" s="54"/>
      <c r="BZ11" s="54"/>
      <c r="CA11" s="54"/>
    </row>
    <row r="12" spans="1:79" ht="19.5" customHeight="1">
      <c r="A12" s="59">
        <v>851</v>
      </c>
      <c r="B12" s="59">
        <v>85154</v>
      </c>
      <c r="C12" s="59">
        <v>2310</v>
      </c>
      <c r="D12" s="60"/>
      <c r="E12" s="61">
        <v>17500</v>
      </c>
      <c r="F12" s="61">
        <v>17500</v>
      </c>
      <c r="G12" s="61"/>
      <c r="H12" s="61"/>
      <c r="I12" s="61"/>
      <c r="J12" s="61"/>
      <c r="BX12" s="54"/>
      <c r="BY12" s="54"/>
      <c r="BZ12" s="54"/>
      <c r="CA12" s="54"/>
    </row>
    <row r="13" spans="1:79" ht="19.5" customHeight="1">
      <c r="A13" s="62">
        <v>900</v>
      </c>
      <c r="B13" s="62">
        <v>90095</v>
      </c>
      <c r="C13" s="62">
        <v>6230</v>
      </c>
      <c r="D13" s="63"/>
      <c r="E13" s="63">
        <v>150000</v>
      </c>
      <c r="F13" s="64"/>
      <c r="G13" s="64"/>
      <c r="H13" s="64"/>
      <c r="I13" s="64"/>
      <c r="J13" s="63">
        <v>150000</v>
      </c>
      <c r="BX13" s="54"/>
      <c r="BY13" s="54"/>
      <c r="BZ13" s="54"/>
      <c r="CA13" s="54"/>
    </row>
    <row r="14" spans="1:79" ht="19.5" customHeight="1">
      <c r="A14" s="62"/>
      <c r="B14" s="62"/>
      <c r="C14" s="62"/>
      <c r="D14" s="63"/>
      <c r="E14" s="63"/>
      <c r="F14" s="64"/>
      <c r="G14" s="64"/>
      <c r="H14" s="64"/>
      <c r="I14" s="64"/>
      <c r="J14" s="64"/>
      <c r="BX14" s="54"/>
      <c r="BY14" s="54"/>
      <c r="BZ14" s="54"/>
      <c r="CA14" s="54"/>
    </row>
    <row r="15" spans="1:79" ht="19.5" customHeight="1">
      <c r="A15" s="62"/>
      <c r="B15" s="62"/>
      <c r="C15" s="62"/>
      <c r="D15" s="63"/>
      <c r="E15" s="63"/>
      <c r="F15" s="64"/>
      <c r="G15" s="64"/>
      <c r="H15" s="64"/>
      <c r="I15" s="64"/>
      <c r="J15" s="63"/>
      <c r="BX15" s="54"/>
      <c r="BY15" s="54"/>
      <c r="BZ15" s="54"/>
      <c r="CA15" s="54"/>
    </row>
    <row r="16" spans="1:79" ht="19.5" customHeight="1">
      <c r="A16" s="62"/>
      <c r="B16" s="62"/>
      <c r="C16" s="62"/>
      <c r="D16" s="63"/>
      <c r="E16" s="63"/>
      <c r="F16" s="64"/>
      <c r="G16" s="64"/>
      <c r="H16" s="64"/>
      <c r="I16" s="64"/>
      <c r="J16" s="64"/>
      <c r="BX16" s="54"/>
      <c r="BY16" s="54"/>
      <c r="BZ16" s="54"/>
      <c r="CA16" s="54"/>
    </row>
    <row r="17" spans="1:79" ht="19.5" customHeight="1">
      <c r="A17" s="62"/>
      <c r="B17" s="62"/>
      <c r="C17" s="62"/>
      <c r="D17" s="63"/>
      <c r="E17" s="63"/>
      <c r="F17" s="64"/>
      <c r="G17" s="64"/>
      <c r="H17" s="64"/>
      <c r="I17" s="64"/>
      <c r="J17" s="64"/>
      <c r="BX17" s="54"/>
      <c r="BY17" s="54"/>
      <c r="BZ17" s="54"/>
      <c r="CA17" s="54"/>
    </row>
    <row r="18" spans="1:79" ht="19.5" customHeight="1">
      <c r="A18" s="62"/>
      <c r="B18" s="62"/>
      <c r="C18" s="62"/>
      <c r="D18" s="63"/>
      <c r="E18" s="64"/>
      <c r="F18" s="64"/>
      <c r="G18" s="64"/>
      <c r="H18" s="64"/>
      <c r="I18" s="64"/>
      <c r="J18" s="64"/>
      <c r="BX18" s="54"/>
      <c r="BY18" s="54"/>
      <c r="BZ18" s="54"/>
      <c r="CA18" s="54"/>
    </row>
    <row r="19" spans="1:79" ht="19.5" customHeight="1">
      <c r="A19" s="62"/>
      <c r="B19" s="62"/>
      <c r="C19" s="62"/>
      <c r="D19" s="63"/>
      <c r="E19" s="64"/>
      <c r="F19" s="64"/>
      <c r="G19" s="64"/>
      <c r="H19" s="64"/>
      <c r="I19" s="64"/>
      <c r="J19" s="64"/>
      <c r="BX19" s="54"/>
      <c r="BY19" s="54"/>
      <c r="BZ19" s="54"/>
      <c r="CA19" s="54"/>
    </row>
    <row r="20" spans="1:79" ht="24.75" customHeight="1">
      <c r="A20" s="336"/>
      <c r="B20" s="336"/>
      <c r="C20" s="336"/>
      <c r="D20" s="336"/>
      <c r="E20" s="182">
        <f>SUM(E11:E19)</f>
        <v>911392</v>
      </c>
      <c r="F20" s="182">
        <f>SUM(F12:F19)</f>
        <v>17500</v>
      </c>
      <c r="G20" s="182" t="s">
        <v>181</v>
      </c>
      <c r="H20" s="182"/>
      <c r="I20" s="182"/>
      <c r="J20" s="182">
        <f>SUM(J11:J19)</f>
        <v>893892</v>
      </c>
      <c r="BX20" s="54"/>
      <c r="BY20" s="54"/>
      <c r="BZ20" s="54"/>
      <c r="CA20" s="54"/>
    </row>
    <row r="23" spans="1:8" ht="14.25">
      <c r="A23" s="65" t="s">
        <v>183</v>
      </c>
      <c r="H23" s="248" t="s">
        <v>171</v>
      </c>
    </row>
    <row r="25" ht="12.75">
      <c r="H25" s="248" t="s">
        <v>254</v>
      </c>
    </row>
  </sheetData>
  <sheetProtection selectLockedCells="1" selectUnlockedCells="1"/>
  <mergeCells count="11">
    <mergeCell ref="F7:J7"/>
    <mergeCell ref="F8:F9"/>
    <mergeCell ref="G8:I8"/>
    <mergeCell ref="J8:J9"/>
    <mergeCell ref="A20:D20"/>
    <mergeCell ref="A4:J4"/>
    <mergeCell ref="A7:A9"/>
    <mergeCell ref="B7:B9"/>
    <mergeCell ref="C7:C9"/>
    <mergeCell ref="D7:D9"/>
    <mergeCell ref="E7:E9"/>
  </mergeCells>
  <printOptions horizontalCentered="1"/>
  <pageMargins left="0.7083333333333334" right="0.7083333333333334" top="0.9840277777777777" bottom="0.6888888888888889" header="0.5118055555555555" footer="0.5118055555555555"/>
  <pageSetup fitToHeight="1" fitToWidth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20">
      <selection activeCell="I37" sqref="I37"/>
    </sheetView>
  </sheetViews>
  <sheetFormatPr defaultColWidth="9.00390625" defaultRowHeight="12.75"/>
  <cols>
    <col min="1" max="1" width="4.75390625" style="67" customWidth="1"/>
    <col min="2" max="2" width="41.875" style="67" customWidth="1"/>
    <col min="3" max="3" width="14.00390625" style="67" customWidth="1"/>
    <col min="4" max="4" width="20.625" style="67" customWidth="1"/>
    <col min="5" max="5" width="13.00390625" style="67" customWidth="1"/>
    <col min="6" max="16384" width="9.125" style="67" customWidth="1"/>
  </cols>
  <sheetData>
    <row r="1" spans="1:4" ht="12.75" customHeight="1" hidden="1">
      <c r="A1" s="66"/>
      <c r="B1" s="66"/>
      <c r="C1" s="66"/>
      <c r="D1" s="66"/>
    </row>
    <row r="2" spans="1:4" ht="12.75" customHeight="1">
      <c r="A2" s="66"/>
      <c r="B2" s="66"/>
      <c r="C2" s="66"/>
      <c r="D2" s="23" t="s">
        <v>301</v>
      </c>
    </row>
    <row r="3" spans="1:4" ht="12.75" customHeight="1">
      <c r="A3" s="66"/>
      <c r="B3" s="66"/>
      <c r="C3" s="66"/>
      <c r="D3" s="68" t="s">
        <v>182</v>
      </c>
    </row>
    <row r="4" spans="1:4" ht="12.75" customHeight="1">
      <c r="A4" s="66"/>
      <c r="B4" s="66"/>
      <c r="C4" s="66"/>
      <c r="D4" s="68" t="s">
        <v>174</v>
      </c>
    </row>
    <row r="5" spans="1:4" ht="15" customHeight="1">
      <c r="A5" s="340" t="s">
        <v>250</v>
      </c>
      <c r="B5" s="341"/>
      <c r="C5" s="341"/>
      <c r="D5" s="341"/>
    </row>
    <row r="6" ht="13.5" thickBot="1">
      <c r="D6" s="69" t="s">
        <v>1</v>
      </c>
    </row>
    <row r="7" spans="1:4" ht="12.75">
      <c r="A7" s="70" t="s">
        <v>70</v>
      </c>
      <c r="B7" s="70" t="s">
        <v>71</v>
      </c>
      <c r="C7" s="70" t="s">
        <v>72</v>
      </c>
      <c r="D7" s="71"/>
    </row>
    <row r="8" spans="1:4" ht="12.75">
      <c r="A8" s="72"/>
      <c r="B8" s="72"/>
      <c r="C8" s="72" t="s">
        <v>73</v>
      </c>
      <c r="D8" s="70" t="s">
        <v>74</v>
      </c>
    </row>
    <row r="9" spans="1:4" ht="12.75">
      <c r="A9" s="72"/>
      <c r="B9" s="72"/>
      <c r="C9" s="72"/>
      <c r="D9" s="118" t="s">
        <v>248</v>
      </c>
    </row>
    <row r="10" spans="1:4" ht="9" customHeight="1" thickBot="1">
      <c r="A10" s="73">
        <v>1</v>
      </c>
      <c r="B10" s="73">
        <v>2</v>
      </c>
      <c r="C10" s="73">
        <v>3</v>
      </c>
      <c r="D10" s="73">
        <v>4</v>
      </c>
    </row>
    <row r="11" spans="1:4" ht="19.5" customHeight="1">
      <c r="A11" s="74" t="s">
        <v>15</v>
      </c>
      <c r="B11" s="75" t="s">
        <v>75</v>
      </c>
      <c r="C11" s="74"/>
      <c r="D11" s="179">
        <v>31083042.31</v>
      </c>
    </row>
    <row r="12" spans="1:4" ht="19.5" customHeight="1">
      <c r="A12" s="77" t="s">
        <v>16</v>
      </c>
      <c r="B12" s="78" t="s">
        <v>7</v>
      </c>
      <c r="C12" s="77"/>
      <c r="D12" s="79">
        <v>31357356.84</v>
      </c>
    </row>
    <row r="13" spans="1:4" ht="19.5" customHeight="1" thickBot="1">
      <c r="A13" s="77"/>
      <c r="B13" s="78" t="s">
        <v>76</v>
      </c>
      <c r="C13" s="77"/>
      <c r="D13" s="76"/>
    </row>
    <row r="14" spans="1:4" ht="19.5" customHeight="1" thickBot="1">
      <c r="A14" s="80"/>
      <c r="B14" s="81" t="s">
        <v>77</v>
      </c>
      <c r="C14" s="146"/>
      <c r="D14" s="148">
        <v>274314.53</v>
      </c>
    </row>
    <row r="15" spans="1:4" ht="19.5" customHeight="1" thickBot="1">
      <c r="A15" s="70" t="s">
        <v>78</v>
      </c>
      <c r="B15" s="82" t="s">
        <v>79</v>
      </c>
      <c r="C15" s="83"/>
      <c r="D15" s="147"/>
    </row>
    <row r="16" spans="1:4" ht="19.5" customHeight="1" thickBot="1">
      <c r="A16" s="342" t="s">
        <v>80</v>
      </c>
      <c r="B16" s="342"/>
      <c r="C16" s="73"/>
      <c r="D16" s="84">
        <v>2500000</v>
      </c>
    </row>
    <row r="17" spans="1:4" ht="19.5" customHeight="1" thickBot="1">
      <c r="A17" s="85" t="s">
        <v>15</v>
      </c>
      <c r="B17" s="156" t="s">
        <v>190</v>
      </c>
      <c r="C17" s="74" t="s">
        <v>81</v>
      </c>
      <c r="D17" s="76">
        <v>2500000</v>
      </c>
    </row>
    <row r="18" spans="1:4" ht="29.25" customHeight="1" thickBot="1">
      <c r="A18" s="154" t="s">
        <v>51</v>
      </c>
      <c r="B18" s="155" t="s">
        <v>189</v>
      </c>
      <c r="C18" s="153"/>
      <c r="D18" s="152"/>
    </row>
    <row r="19" spans="1:4" ht="19.5" customHeight="1" thickBot="1">
      <c r="A19" s="77" t="s">
        <v>16</v>
      </c>
      <c r="B19" s="157" t="s">
        <v>191</v>
      </c>
      <c r="C19" s="150" t="s">
        <v>81</v>
      </c>
      <c r="D19" s="151"/>
    </row>
    <row r="20" spans="1:4" ht="30.75" customHeight="1">
      <c r="A20" s="158" t="s">
        <v>58</v>
      </c>
      <c r="B20" s="87" t="s">
        <v>82</v>
      </c>
      <c r="C20" s="77" t="s">
        <v>83</v>
      </c>
      <c r="D20" s="86"/>
    </row>
    <row r="21" spans="1:4" ht="19.5" customHeight="1">
      <c r="A21" s="158" t="s">
        <v>17</v>
      </c>
      <c r="B21" s="78" t="s">
        <v>84</v>
      </c>
      <c r="C21" s="77" t="s">
        <v>85</v>
      </c>
      <c r="D21" s="88"/>
    </row>
    <row r="22" spans="1:4" ht="19.5" customHeight="1">
      <c r="A22" s="158" t="s">
        <v>18</v>
      </c>
      <c r="B22" s="78" t="s">
        <v>86</v>
      </c>
      <c r="C22" s="77" t="s">
        <v>87</v>
      </c>
      <c r="D22" s="88"/>
    </row>
    <row r="23" spans="1:4" ht="19.5" customHeight="1">
      <c r="A23" s="158" t="s">
        <v>19</v>
      </c>
      <c r="B23" s="78" t="s">
        <v>88</v>
      </c>
      <c r="C23" s="77" t="s">
        <v>89</v>
      </c>
      <c r="D23" s="88"/>
    </row>
    <row r="24" spans="1:4" ht="19.5" customHeight="1">
      <c r="A24" s="158" t="s">
        <v>20</v>
      </c>
      <c r="B24" s="78" t="s">
        <v>90</v>
      </c>
      <c r="C24" s="77" t="s">
        <v>91</v>
      </c>
      <c r="D24" s="88"/>
    </row>
    <row r="25" spans="1:4" ht="19.5" customHeight="1">
      <c r="A25" s="158" t="s">
        <v>21</v>
      </c>
      <c r="B25" s="78" t="s">
        <v>92</v>
      </c>
      <c r="C25" s="77" t="s">
        <v>93</v>
      </c>
      <c r="D25" s="88"/>
    </row>
    <row r="26" spans="1:4" ht="19.5" customHeight="1" thickBot="1">
      <c r="A26" s="159" t="s">
        <v>22</v>
      </c>
      <c r="B26" s="75" t="s">
        <v>94</v>
      </c>
      <c r="C26" s="74" t="s">
        <v>95</v>
      </c>
      <c r="D26" s="76"/>
    </row>
    <row r="27" spans="1:4" ht="19.5" customHeight="1" thickBot="1">
      <c r="A27" s="342" t="s">
        <v>96</v>
      </c>
      <c r="B27" s="342"/>
      <c r="C27" s="73"/>
      <c r="D27" s="238">
        <v>2225685.47</v>
      </c>
    </row>
    <row r="28" spans="1:5" ht="19.5" customHeight="1">
      <c r="A28" s="89" t="s">
        <v>15</v>
      </c>
      <c r="B28" s="160" t="s">
        <v>192</v>
      </c>
      <c r="C28" s="89" t="s">
        <v>97</v>
      </c>
      <c r="D28" s="90">
        <v>2120777.53</v>
      </c>
      <c r="E28" s="172"/>
    </row>
    <row r="29" spans="1:4" ht="36.75" customHeight="1">
      <c r="A29" s="154" t="s">
        <v>51</v>
      </c>
      <c r="B29" s="161" t="s">
        <v>193</v>
      </c>
      <c r="C29" s="85"/>
      <c r="D29" s="86">
        <v>1782595.08</v>
      </c>
    </row>
    <row r="30" spans="1:4" ht="19.5" customHeight="1">
      <c r="A30" s="77" t="s">
        <v>16</v>
      </c>
      <c r="B30" s="157" t="s">
        <v>194</v>
      </c>
      <c r="C30" s="77" t="s">
        <v>97</v>
      </c>
      <c r="D30" s="88">
        <v>104907.94</v>
      </c>
    </row>
    <row r="31" spans="1:4" ht="49.5" customHeight="1">
      <c r="A31" s="158" t="s">
        <v>58</v>
      </c>
      <c r="B31" s="87" t="s">
        <v>98</v>
      </c>
      <c r="C31" s="77" t="s">
        <v>99</v>
      </c>
      <c r="D31" s="88">
        <v>104907.94</v>
      </c>
    </row>
    <row r="32" spans="1:4" ht="19.5" customHeight="1">
      <c r="A32" s="158" t="s">
        <v>17</v>
      </c>
      <c r="B32" s="78" t="s">
        <v>100</v>
      </c>
      <c r="C32" s="77" t="s">
        <v>101</v>
      </c>
      <c r="D32" s="88"/>
    </row>
    <row r="33" spans="1:4" ht="19.5" customHeight="1">
      <c r="A33" s="158" t="s">
        <v>18</v>
      </c>
      <c r="B33" s="78" t="s">
        <v>102</v>
      </c>
      <c r="C33" s="77" t="s">
        <v>103</v>
      </c>
      <c r="D33" s="88"/>
    </row>
    <row r="34" spans="1:4" ht="19.5" customHeight="1">
      <c r="A34" s="158" t="s">
        <v>19</v>
      </c>
      <c r="B34" s="78" t="s">
        <v>104</v>
      </c>
      <c r="C34" s="77" t="s">
        <v>105</v>
      </c>
      <c r="D34" s="88"/>
    </row>
    <row r="35" spans="1:4" ht="19.5" customHeight="1">
      <c r="A35" s="158" t="s">
        <v>20</v>
      </c>
      <c r="B35" s="91" t="s">
        <v>106</v>
      </c>
      <c r="C35" s="92" t="s">
        <v>107</v>
      </c>
      <c r="D35" s="93"/>
    </row>
    <row r="36" spans="1:4" ht="19.5" customHeight="1" thickBot="1">
      <c r="A36" s="94">
        <v>7</v>
      </c>
      <c r="B36" s="95" t="s">
        <v>108</v>
      </c>
      <c r="C36" s="94" t="s">
        <v>109</v>
      </c>
      <c r="D36" s="96"/>
    </row>
    <row r="37" spans="1:3" ht="19.5" customHeight="1">
      <c r="A37" s="97"/>
      <c r="C37" s="1" t="s">
        <v>171</v>
      </c>
    </row>
    <row r="38" spans="1:3" ht="12.75">
      <c r="A38" s="97"/>
      <c r="C38" s="1" t="s">
        <v>254</v>
      </c>
    </row>
    <row r="39" ht="12.75">
      <c r="A39" s="97"/>
    </row>
    <row r="40" spans="1:3" ht="12.75">
      <c r="A40" s="97"/>
      <c r="C40" s="98"/>
    </row>
    <row r="41" ht="12.75">
      <c r="A41" s="97"/>
    </row>
    <row r="42" ht="12.75">
      <c r="A42" s="97"/>
    </row>
    <row r="43" ht="12.75">
      <c r="A43" s="97"/>
    </row>
    <row r="44" ht="12.75">
      <c r="A44" s="97"/>
    </row>
    <row r="45" ht="12.75">
      <c r="A45" s="97"/>
    </row>
    <row r="46" ht="12.75">
      <c r="A46" s="97"/>
    </row>
    <row r="47" ht="12.75">
      <c r="A47" s="97"/>
    </row>
    <row r="48" ht="12.75">
      <c r="A48" s="97"/>
    </row>
    <row r="49" ht="12.75">
      <c r="A49" s="97"/>
    </row>
    <row r="50" ht="12.75">
      <c r="A50" s="97"/>
    </row>
    <row r="51" ht="12.75">
      <c r="A51" s="97"/>
    </row>
    <row r="52" ht="12.75">
      <c r="A52" s="97"/>
    </row>
    <row r="53" ht="12.75">
      <c r="A53" s="97"/>
    </row>
    <row r="54" ht="12.75">
      <c r="A54" s="97"/>
    </row>
  </sheetData>
  <sheetProtection selectLockedCells="1" selectUnlockedCells="1"/>
  <mergeCells count="3">
    <mergeCell ref="A5:D5"/>
    <mergeCell ref="A16:B16"/>
    <mergeCell ref="A27:B27"/>
  </mergeCells>
  <printOptions horizontalCentered="1" verticalCentered="1"/>
  <pageMargins left="0.7083333333333334" right="0.7083333333333334" top="0.9840277777777777" bottom="0.708333333333333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7">
      <selection activeCell="E42" sqref="E42"/>
    </sheetView>
  </sheetViews>
  <sheetFormatPr defaultColWidth="9.00390625" defaultRowHeight="12.75"/>
  <cols>
    <col min="1" max="1" width="5.75390625" style="119" customWidth="1"/>
    <col min="2" max="4" width="9.125" style="119" customWidth="1"/>
    <col min="5" max="5" width="14.625" style="119" customWidth="1"/>
    <col min="6" max="6" width="12.25390625" style="119" customWidth="1"/>
    <col min="7" max="7" width="15.375" style="119" customWidth="1"/>
    <col min="8" max="16384" width="9.125" style="119" customWidth="1"/>
  </cols>
  <sheetData>
    <row r="1" ht="15.75" customHeight="1">
      <c r="F1" s="120" t="s">
        <v>175</v>
      </c>
    </row>
    <row r="2" spans="6:7" ht="12.75" customHeight="1">
      <c r="F2" s="121" t="s">
        <v>110</v>
      </c>
      <c r="G2" s="122"/>
    </row>
    <row r="3" ht="12.75">
      <c r="F3" s="121" t="s">
        <v>111</v>
      </c>
    </row>
    <row r="5" spans="1:7" ht="18" customHeight="1">
      <c r="A5" s="346" t="s">
        <v>271</v>
      </c>
      <c r="B5" s="347"/>
      <c r="C5" s="347"/>
      <c r="D5" s="347"/>
      <c r="E5" s="347"/>
      <c r="F5" s="347"/>
      <c r="G5" s="347"/>
    </row>
    <row r="6" ht="12.75">
      <c r="F6" s="119" t="s">
        <v>1</v>
      </c>
    </row>
    <row r="7" spans="1:6" ht="12.75">
      <c r="A7" s="123" t="s">
        <v>2</v>
      </c>
      <c r="B7" s="124" t="s">
        <v>112</v>
      </c>
      <c r="C7" s="125"/>
      <c r="D7" s="125"/>
      <c r="E7" s="126"/>
      <c r="F7" s="123" t="s">
        <v>113</v>
      </c>
    </row>
    <row r="8" spans="1:6" ht="12.75">
      <c r="A8" s="345" t="s">
        <v>114</v>
      </c>
      <c r="B8" s="345"/>
      <c r="C8" s="345"/>
      <c r="D8" s="345"/>
      <c r="E8" s="345"/>
      <c r="F8" s="345"/>
    </row>
    <row r="9" spans="1:6" ht="12.75">
      <c r="A9" s="127">
        <v>1</v>
      </c>
      <c r="B9" s="128" t="s">
        <v>115</v>
      </c>
      <c r="C9" s="129"/>
      <c r="D9" s="129"/>
      <c r="E9" s="130"/>
      <c r="F9" s="131">
        <v>13034.5</v>
      </c>
    </row>
    <row r="10" spans="1:6" ht="12.75">
      <c r="A10" s="127">
        <v>2</v>
      </c>
      <c r="B10" s="344" t="s">
        <v>116</v>
      </c>
      <c r="C10" s="344"/>
      <c r="D10" s="344"/>
      <c r="E10" s="344"/>
      <c r="F10" s="131">
        <v>12588.11</v>
      </c>
    </row>
    <row r="11" spans="1:6" ht="12.75" customHeight="1">
      <c r="A11" s="127">
        <v>3</v>
      </c>
      <c r="B11" s="128" t="s">
        <v>117</v>
      </c>
      <c r="C11" s="129"/>
      <c r="D11" s="129"/>
      <c r="E11" s="130"/>
      <c r="F11" s="131">
        <v>10266.9</v>
      </c>
    </row>
    <row r="12" spans="1:6" ht="12.75">
      <c r="A12" s="127">
        <v>4</v>
      </c>
      <c r="B12" s="344" t="s">
        <v>118</v>
      </c>
      <c r="C12" s="344"/>
      <c r="D12" s="344"/>
      <c r="E12" s="344"/>
      <c r="F12" s="131">
        <v>13257.69</v>
      </c>
    </row>
    <row r="13" spans="1:6" ht="12.75">
      <c r="A13" s="127">
        <v>5</v>
      </c>
      <c r="B13" s="128" t="s">
        <v>119</v>
      </c>
      <c r="C13" s="129"/>
      <c r="D13" s="129"/>
      <c r="E13" s="130"/>
      <c r="F13" s="131">
        <v>13079.14</v>
      </c>
    </row>
    <row r="14" spans="1:6" ht="12.75">
      <c r="A14" s="127">
        <v>6</v>
      </c>
      <c r="B14" s="128" t="s">
        <v>120</v>
      </c>
      <c r="C14" s="129"/>
      <c r="D14" s="129"/>
      <c r="E14" s="130"/>
      <c r="F14" s="131">
        <v>11963.17</v>
      </c>
    </row>
    <row r="15" spans="1:6" ht="13.5" customHeight="1">
      <c r="A15" s="127">
        <v>7</v>
      </c>
      <c r="B15" s="344" t="s">
        <v>121</v>
      </c>
      <c r="C15" s="344"/>
      <c r="D15" s="344"/>
      <c r="E15" s="344"/>
      <c r="F15" s="131">
        <v>14552.22</v>
      </c>
    </row>
    <row r="16" spans="1:6" ht="12.75">
      <c r="A16" s="127">
        <v>8</v>
      </c>
      <c r="B16" s="344" t="s">
        <v>122</v>
      </c>
      <c r="C16" s="344"/>
      <c r="D16" s="344"/>
      <c r="E16" s="344"/>
      <c r="F16" s="131">
        <v>26783.22</v>
      </c>
    </row>
    <row r="17" spans="1:6" ht="12.75">
      <c r="A17" s="127">
        <v>9</v>
      </c>
      <c r="B17" s="128" t="s">
        <v>123</v>
      </c>
      <c r="C17" s="129"/>
      <c r="D17" s="129"/>
      <c r="E17" s="130"/>
      <c r="F17" s="131">
        <v>16025.29</v>
      </c>
    </row>
    <row r="18" spans="1:6" ht="12.75">
      <c r="A18" s="127">
        <v>10</v>
      </c>
      <c r="B18" s="128" t="s">
        <v>124</v>
      </c>
      <c r="C18" s="129"/>
      <c r="D18" s="129"/>
      <c r="E18" s="130"/>
      <c r="F18" s="131">
        <v>12409.56</v>
      </c>
    </row>
    <row r="19" spans="1:6" ht="12.75" customHeight="1">
      <c r="A19" s="127">
        <v>11</v>
      </c>
      <c r="B19" s="128" t="s">
        <v>125</v>
      </c>
      <c r="C19" s="129"/>
      <c r="D19" s="129"/>
      <c r="E19" s="130"/>
      <c r="F19" s="131">
        <v>12454.2</v>
      </c>
    </row>
    <row r="20" spans="1:6" ht="12.75">
      <c r="A20" s="127">
        <v>12</v>
      </c>
      <c r="B20" s="344" t="s">
        <v>126</v>
      </c>
      <c r="C20" s="344"/>
      <c r="D20" s="344"/>
      <c r="E20" s="344"/>
      <c r="F20" s="132">
        <v>30443.59</v>
      </c>
    </row>
    <row r="21" spans="1:6" ht="12.75">
      <c r="A21" s="127">
        <v>13</v>
      </c>
      <c r="B21" s="128" t="s">
        <v>127</v>
      </c>
      <c r="C21" s="129"/>
      <c r="D21" s="129"/>
      <c r="E21" s="130"/>
      <c r="F21" s="131">
        <v>9820.51</v>
      </c>
    </row>
    <row r="22" spans="1:6" ht="12.75">
      <c r="A22" s="127">
        <v>14</v>
      </c>
      <c r="B22" s="128" t="s">
        <v>128</v>
      </c>
      <c r="C22" s="129"/>
      <c r="D22" s="129"/>
      <c r="E22" s="130"/>
      <c r="F22" s="131">
        <v>24372.73</v>
      </c>
    </row>
    <row r="23" spans="1:6" ht="12.75">
      <c r="A23" s="127">
        <v>15</v>
      </c>
      <c r="B23" s="128" t="s">
        <v>129</v>
      </c>
      <c r="C23" s="129"/>
      <c r="D23" s="129"/>
      <c r="E23" s="130"/>
      <c r="F23" s="131">
        <v>14507.58</v>
      </c>
    </row>
    <row r="24" spans="1:6" ht="12.75">
      <c r="A24" s="127">
        <v>16</v>
      </c>
      <c r="B24" s="128" t="s">
        <v>130</v>
      </c>
      <c r="C24" s="129"/>
      <c r="D24" s="129"/>
      <c r="E24" s="130"/>
      <c r="F24" s="131">
        <v>13034.5</v>
      </c>
    </row>
    <row r="25" spans="1:6" ht="12.75">
      <c r="A25" s="127">
        <v>17</v>
      </c>
      <c r="B25" s="128" t="s">
        <v>131</v>
      </c>
      <c r="C25" s="129"/>
      <c r="D25" s="129"/>
      <c r="E25" s="130"/>
      <c r="F25" s="131">
        <v>10445.46</v>
      </c>
    </row>
    <row r="26" spans="1:6" ht="12.75">
      <c r="A26" s="127">
        <v>18</v>
      </c>
      <c r="B26" s="128" t="s">
        <v>132</v>
      </c>
      <c r="C26" s="129"/>
      <c r="D26" s="129"/>
      <c r="E26" s="130"/>
      <c r="F26" s="131">
        <v>13570.16</v>
      </c>
    </row>
    <row r="27" spans="1:6" ht="12.75">
      <c r="A27" s="127">
        <v>19</v>
      </c>
      <c r="B27" s="133" t="s">
        <v>133</v>
      </c>
      <c r="C27" s="134"/>
      <c r="D27" s="134"/>
      <c r="E27" s="135"/>
      <c r="F27" s="131">
        <v>14239.75</v>
      </c>
    </row>
    <row r="28" spans="1:6" ht="12.75">
      <c r="A28" s="127">
        <v>20</v>
      </c>
      <c r="B28" s="128" t="s">
        <v>134</v>
      </c>
      <c r="C28" s="129"/>
      <c r="D28" s="129"/>
      <c r="E28" s="130"/>
      <c r="F28" s="131">
        <v>27184.97</v>
      </c>
    </row>
    <row r="29" spans="1:6" ht="12.75">
      <c r="A29" s="127">
        <v>21</v>
      </c>
      <c r="B29" s="133" t="s">
        <v>135</v>
      </c>
      <c r="C29" s="134"/>
      <c r="D29" s="134"/>
      <c r="E29" s="135"/>
      <c r="F29" s="131">
        <v>14864.69</v>
      </c>
    </row>
    <row r="30" spans="1:6" ht="12.75">
      <c r="A30" s="127">
        <v>22</v>
      </c>
      <c r="B30" s="344" t="s">
        <v>136</v>
      </c>
      <c r="C30" s="344"/>
      <c r="D30" s="344"/>
      <c r="E30" s="344"/>
      <c r="F30" s="131">
        <v>17855.48</v>
      </c>
    </row>
    <row r="31" spans="1:6" ht="12.75">
      <c r="A31" s="127">
        <v>23</v>
      </c>
      <c r="B31" s="344" t="s">
        <v>137</v>
      </c>
      <c r="C31" s="344"/>
      <c r="D31" s="344"/>
      <c r="E31" s="344"/>
      <c r="F31" s="131">
        <v>12364.92</v>
      </c>
    </row>
    <row r="32" spans="1:6" ht="12.75">
      <c r="A32" s="127">
        <v>24</v>
      </c>
      <c r="B32" s="344" t="s">
        <v>138</v>
      </c>
      <c r="C32" s="344"/>
      <c r="D32" s="344"/>
      <c r="E32" s="344"/>
      <c r="F32" s="131">
        <v>13168.42</v>
      </c>
    </row>
    <row r="33" spans="1:6" ht="12.75">
      <c r="A33" s="127">
        <v>25</v>
      </c>
      <c r="B33" s="133" t="s">
        <v>139</v>
      </c>
      <c r="C33" s="134"/>
      <c r="D33" s="134"/>
      <c r="E33" s="135"/>
      <c r="F33" s="131">
        <v>17364.45</v>
      </c>
    </row>
    <row r="34" spans="1:6" ht="12.75">
      <c r="A34" s="127">
        <v>26</v>
      </c>
      <c r="B34" s="128" t="s">
        <v>140</v>
      </c>
      <c r="C34" s="129"/>
      <c r="D34" s="129"/>
      <c r="E34" s="130"/>
      <c r="F34" s="131">
        <v>12275.64</v>
      </c>
    </row>
    <row r="35" spans="1:6" ht="12.75">
      <c r="A35" s="127">
        <v>27</v>
      </c>
      <c r="B35" s="136" t="s">
        <v>141</v>
      </c>
      <c r="C35" s="137"/>
      <c r="D35" s="137"/>
      <c r="E35" s="138"/>
      <c r="F35" s="131">
        <v>44638.7</v>
      </c>
    </row>
    <row r="36" spans="1:6" ht="12.75">
      <c r="A36" s="139">
        <v>28</v>
      </c>
      <c r="B36" s="344" t="s">
        <v>142</v>
      </c>
      <c r="C36" s="344"/>
      <c r="D36" s="344"/>
      <c r="E36" s="344"/>
      <c r="F36" s="140">
        <v>18435.78</v>
      </c>
    </row>
    <row r="37" spans="1:6" ht="12.75">
      <c r="A37" s="345" t="s">
        <v>143</v>
      </c>
      <c r="B37" s="345"/>
      <c r="C37" s="345"/>
      <c r="D37" s="345"/>
      <c r="E37" s="345"/>
      <c r="F37" s="345"/>
    </row>
    <row r="38" spans="1:7" ht="12.75" customHeight="1">
      <c r="A38" s="343" t="s">
        <v>27</v>
      </c>
      <c r="B38" s="343"/>
      <c r="C38" s="343"/>
      <c r="D38" s="343"/>
      <c r="E38" s="343"/>
      <c r="F38" s="141">
        <f>SUM(F9:F37)</f>
        <v>465001.32999999996</v>
      </c>
      <c r="G38" t="s">
        <v>247</v>
      </c>
    </row>
    <row r="40" ht="12.75">
      <c r="E40" s="248" t="s">
        <v>171</v>
      </c>
    </row>
    <row r="42" ht="12.75">
      <c r="E42" s="248" t="s">
        <v>254</v>
      </c>
    </row>
  </sheetData>
  <sheetProtection selectLockedCells="1" selectUnlockedCells="1"/>
  <mergeCells count="13">
    <mergeCell ref="B15:E15"/>
    <mergeCell ref="B16:E16"/>
    <mergeCell ref="A5:G5"/>
    <mergeCell ref="A8:F8"/>
    <mergeCell ref="B10:E10"/>
    <mergeCell ref="B12:E12"/>
    <mergeCell ref="A38:E38"/>
    <mergeCell ref="B20:E20"/>
    <mergeCell ref="B30:E30"/>
    <mergeCell ref="B31:E31"/>
    <mergeCell ref="B32:E32"/>
    <mergeCell ref="B36:E36"/>
    <mergeCell ref="A37:F37"/>
  </mergeCells>
  <printOptions horizontalCentered="1"/>
  <pageMargins left="0.7083333333333334" right="0.7083333333333334" top="0.9840277777777777" bottom="0.7083333333333334" header="0.5118055555555555" footer="0.5118055555555555"/>
  <pageSetup horizontalDpi="300" verticalDpi="3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3.375" style="0" customWidth="1"/>
    <col min="2" max="2" width="4.25390625" style="0" customWidth="1"/>
    <col min="3" max="4" width="6.625" style="0" customWidth="1"/>
    <col min="5" max="5" width="40.625" style="0" customWidth="1"/>
    <col min="6" max="7" width="12.375" style="0" customWidth="1"/>
    <col min="8" max="8" width="13.25390625" style="0" customWidth="1"/>
  </cols>
  <sheetData>
    <row r="1" ht="12.75">
      <c r="H1" s="4" t="s">
        <v>302</v>
      </c>
    </row>
    <row r="2" ht="12.75">
      <c r="H2" s="4" t="s">
        <v>144</v>
      </c>
    </row>
    <row r="3" ht="12.75">
      <c r="H3" s="4" t="s">
        <v>145</v>
      </c>
    </row>
    <row r="4" spans="1:6" ht="58.5" customHeight="1">
      <c r="A4" s="351" t="s">
        <v>272</v>
      </c>
      <c r="B4" s="351"/>
      <c r="C4" s="351"/>
      <c r="D4" s="351"/>
      <c r="E4" s="351"/>
      <c r="F4" s="351"/>
    </row>
    <row r="5" spans="5:8" ht="19.5" customHeight="1">
      <c r="E5" s="1"/>
      <c r="H5" s="24" t="s">
        <v>1</v>
      </c>
    </row>
    <row r="6" spans="1:8" ht="18.75" customHeight="1">
      <c r="A6" s="352" t="s">
        <v>2</v>
      </c>
      <c r="B6" s="352" t="s">
        <v>3</v>
      </c>
      <c r="C6" s="352" t="s">
        <v>60</v>
      </c>
      <c r="D6" s="352" t="s">
        <v>5</v>
      </c>
      <c r="E6" s="352" t="s">
        <v>146</v>
      </c>
      <c r="F6" s="352" t="s">
        <v>147</v>
      </c>
      <c r="G6" s="352"/>
      <c r="H6" s="352"/>
    </row>
    <row r="7" spans="1:8" ht="18.75" customHeight="1">
      <c r="A7" s="352"/>
      <c r="B7" s="352"/>
      <c r="C7" s="352"/>
      <c r="D7" s="352"/>
      <c r="E7" s="352"/>
      <c r="F7" s="27" t="s">
        <v>148</v>
      </c>
      <c r="G7" s="27" t="s">
        <v>149</v>
      </c>
      <c r="H7" s="27" t="s">
        <v>150</v>
      </c>
    </row>
    <row r="8" spans="1:8" s="29" customFormat="1" ht="7.5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</row>
    <row r="9" spans="1:8" ht="17.25" customHeight="1">
      <c r="A9" s="348" t="s">
        <v>151</v>
      </c>
      <c r="B9" s="348"/>
      <c r="C9" s="348"/>
      <c r="D9" s="348"/>
      <c r="E9" s="348"/>
      <c r="F9" s="348"/>
      <c r="G9" s="348"/>
      <c r="H9" s="348"/>
    </row>
    <row r="10" spans="1:8" ht="19.5" customHeight="1">
      <c r="A10" s="30">
        <v>1</v>
      </c>
      <c r="B10" s="30">
        <v>921</v>
      </c>
      <c r="C10" s="30">
        <v>92109</v>
      </c>
      <c r="D10" s="30">
        <v>2480</v>
      </c>
      <c r="E10" s="30" t="s">
        <v>152</v>
      </c>
      <c r="F10" s="31"/>
      <c r="G10" s="176">
        <v>405000</v>
      </c>
      <c r="H10" s="31"/>
    </row>
    <row r="11" spans="1:8" ht="19.5" customHeight="1">
      <c r="A11" s="30">
        <v>2</v>
      </c>
      <c r="B11" s="30">
        <v>921</v>
      </c>
      <c r="C11" s="30">
        <v>92116</v>
      </c>
      <c r="D11" s="30">
        <v>2480</v>
      </c>
      <c r="E11" s="30" t="s">
        <v>153</v>
      </c>
      <c r="F11" s="31"/>
      <c r="G11" s="176">
        <v>250000</v>
      </c>
      <c r="H11" s="31"/>
    </row>
    <row r="12" spans="1:8" ht="19.5" customHeight="1">
      <c r="A12" s="349" t="s">
        <v>154</v>
      </c>
      <c r="B12" s="349"/>
      <c r="C12" s="349"/>
      <c r="D12" s="349"/>
      <c r="E12" s="349"/>
      <c r="F12" s="349"/>
      <c r="G12" s="349"/>
      <c r="H12" s="349"/>
    </row>
    <row r="13" spans="1:8" ht="24.75" customHeight="1">
      <c r="A13" s="30">
        <v>3</v>
      </c>
      <c r="B13" s="30">
        <v>801</v>
      </c>
      <c r="C13" s="30">
        <v>80106</v>
      </c>
      <c r="D13" s="32">
        <v>2540</v>
      </c>
      <c r="E13" s="33" t="s">
        <v>155</v>
      </c>
      <c r="F13" s="31"/>
      <c r="G13" s="176">
        <v>110000</v>
      </c>
      <c r="H13" s="34"/>
    </row>
    <row r="14" spans="1:8" ht="24.75" customHeight="1">
      <c r="A14" s="30">
        <v>4</v>
      </c>
      <c r="B14" s="35">
        <v>801</v>
      </c>
      <c r="C14" s="35">
        <v>80104</v>
      </c>
      <c r="D14" s="32">
        <v>2540</v>
      </c>
      <c r="E14" s="33" t="s">
        <v>156</v>
      </c>
      <c r="F14" s="36"/>
      <c r="G14" s="177">
        <v>425000</v>
      </c>
      <c r="H14" s="34"/>
    </row>
    <row r="15" spans="1:8" ht="16.5" customHeight="1">
      <c r="A15" s="30">
        <v>5</v>
      </c>
      <c r="B15" s="35">
        <v>851</v>
      </c>
      <c r="C15" s="35">
        <v>85195</v>
      </c>
      <c r="D15" s="32">
        <v>2360</v>
      </c>
      <c r="E15" s="33" t="s">
        <v>157</v>
      </c>
      <c r="F15" s="36"/>
      <c r="G15" s="36"/>
      <c r="H15" s="34">
        <v>3000</v>
      </c>
    </row>
    <row r="16" spans="1:8" ht="26.25" customHeight="1">
      <c r="A16" s="30">
        <v>6</v>
      </c>
      <c r="B16" s="35">
        <v>921</v>
      </c>
      <c r="C16" s="35">
        <v>92195</v>
      </c>
      <c r="D16" s="32">
        <v>2360</v>
      </c>
      <c r="E16" s="33" t="s">
        <v>186</v>
      </c>
      <c r="F16" s="36"/>
      <c r="G16" s="36"/>
      <c r="H16" s="34">
        <v>50000</v>
      </c>
    </row>
    <row r="17" spans="1:8" ht="26.25" customHeight="1">
      <c r="A17" s="30">
        <v>7</v>
      </c>
      <c r="B17" s="35">
        <v>921</v>
      </c>
      <c r="C17" s="35">
        <v>92195</v>
      </c>
      <c r="D17" s="32">
        <v>2360</v>
      </c>
      <c r="E17" s="33" t="s">
        <v>158</v>
      </c>
      <c r="F17" s="36"/>
      <c r="G17" s="36"/>
      <c r="H17" s="34">
        <v>60000</v>
      </c>
    </row>
    <row r="18" spans="1:8" ht="51">
      <c r="A18" s="30">
        <v>8</v>
      </c>
      <c r="B18" s="35">
        <v>921</v>
      </c>
      <c r="C18" s="35">
        <v>92195</v>
      </c>
      <c r="D18" s="32">
        <v>2360</v>
      </c>
      <c r="E18" s="33" t="s">
        <v>159</v>
      </c>
      <c r="F18" s="36"/>
      <c r="G18" s="36"/>
      <c r="H18" s="34">
        <v>20000</v>
      </c>
    </row>
    <row r="19" spans="1:8" ht="25.5">
      <c r="A19" s="35">
        <v>9</v>
      </c>
      <c r="B19" s="35">
        <v>926</v>
      </c>
      <c r="C19" s="35">
        <v>92695</v>
      </c>
      <c r="D19" s="32">
        <v>2360</v>
      </c>
      <c r="E19" s="33" t="s">
        <v>160</v>
      </c>
      <c r="F19" s="36"/>
      <c r="G19" s="36"/>
      <c r="H19" s="34">
        <v>23000</v>
      </c>
    </row>
    <row r="20" spans="1:8" ht="21" customHeight="1">
      <c r="A20" s="184">
        <v>10</v>
      </c>
      <c r="B20" s="184">
        <v>926</v>
      </c>
      <c r="C20" s="184">
        <v>92695</v>
      </c>
      <c r="D20" s="184">
        <v>2820</v>
      </c>
      <c r="E20" s="196" t="s">
        <v>243</v>
      </c>
      <c r="F20" s="184"/>
      <c r="G20" s="184"/>
      <c r="H20" s="194">
        <v>150000</v>
      </c>
    </row>
    <row r="22" spans="1:8" ht="12.75">
      <c r="A22" s="350" t="s">
        <v>27</v>
      </c>
      <c r="B22" s="350"/>
      <c r="C22" s="350"/>
      <c r="D22" s="350"/>
      <c r="E22" s="350"/>
      <c r="F22" s="37"/>
      <c r="G22" s="178">
        <v>1190000</v>
      </c>
      <c r="H22" s="37">
        <v>306000</v>
      </c>
    </row>
    <row r="25" ht="12.75">
      <c r="F25" t="s">
        <v>171</v>
      </c>
    </row>
    <row r="27" ht="12.75">
      <c r="F27" t="s">
        <v>254</v>
      </c>
    </row>
  </sheetData>
  <sheetProtection selectLockedCells="1" selectUnlockedCells="1"/>
  <mergeCells count="10">
    <mergeCell ref="A9:H9"/>
    <mergeCell ref="A12:H12"/>
    <mergeCell ref="A22:E22"/>
    <mergeCell ref="A4:F4"/>
    <mergeCell ref="A6:A7"/>
    <mergeCell ref="B6:B7"/>
    <mergeCell ref="C6:C7"/>
    <mergeCell ref="D6:D7"/>
    <mergeCell ref="E6:E7"/>
    <mergeCell ref="F6:H6"/>
  </mergeCells>
  <printOptions horizontalCentered="1"/>
  <pageMargins left="0.7083333333333334" right="0.7083333333333334" top="0.9840277777777777" bottom="0.7083333333333334" header="0.5118055555555555" footer="0.5118055555555555"/>
  <pageSetup fitToHeight="1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ht="12.75">
      <c r="D1" s="23" t="s">
        <v>253</v>
      </c>
    </row>
    <row r="2" ht="12.75">
      <c r="D2" s="4" t="s">
        <v>161</v>
      </c>
    </row>
    <row r="3" ht="12.75">
      <c r="D3" s="4" t="s">
        <v>162</v>
      </c>
    </row>
    <row r="4" spans="1:4" ht="16.5" customHeight="1">
      <c r="A4" s="353" t="s">
        <v>249</v>
      </c>
      <c r="B4" s="353"/>
      <c r="C4" s="353"/>
      <c r="D4" s="353"/>
    </row>
    <row r="5" spans="1:4" ht="28.5" customHeight="1">
      <c r="A5" s="353"/>
      <c r="B5" s="353"/>
      <c r="C5" s="353"/>
      <c r="D5" s="353"/>
    </row>
    <row r="6" spans="1:4" ht="13.5" customHeight="1">
      <c r="A6" s="38"/>
      <c r="B6" s="38"/>
      <c r="C6" s="38"/>
      <c r="D6" s="38"/>
    </row>
    <row r="7" spans="1:4" ht="15" customHeight="1">
      <c r="A7" s="1"/>
      <c r="B7" s="1"/>
      <c r="C7" s="1"/>
      <c r="D7" s="2" t="s">
        <v>1</v>
      </c>
    </row>
    <row r="8" spans="1:4" ht="15" customHeight="1">
      <c r="A8" s="352" t="s">
        <v>2</v>
      </c>
      <c r="B8" s="352" t="s">
        <v>163</v>
      </c>
      <c r="C8" s="354" t="s">
        <v>164</v>
      </c>
      <c r="D8" s="354" t="s">
        <v>165</v>
      </c>
    </row>
    <row r="9" spans="1:4" ht="15" customHeight="1">
      <c r="A9" s="352"/>
      <c r="B9" s="352"/>
      <c r="C9" s="354"/>
      <c r="D9" s="354"/>
    </row>
    <row r="10" spans="1:4" ht="15" customHeight="1">
      <c r="A10" s="352"/>
      <c r="B10" s="352"/>
      <c r="C10" s="354"/>
      <c r="D10" s="354"/>
    </row>
    <row r="11" spans="1:4" ht="20.25" customHeight="1">
      <c r="A11" s="352"/>
      <c r="B11" s="352"/>
      <c r="C11" s="354"/>
      <c r="D11" s="354"/>
    </row>
    <row r="12" spans="1:4" ht="14.25" customHeight="1">
      <c r="A12" s="28">
        <v>1</v>
      </c>
      <c r="B12" s="28" t="s">
        <v>181</v>
      </c>
      <c r="C12" s="28">
        <v>3</v>
      </c>
      <c r="D12" s="28">
        <v>4</v>
      </c>
    </row>
    <row r="13" spans="1:4" ht="21.75" customHeight="1">
      <c r="A13" s="39" t="s">
        <v>78</v>
      </c>
      <c r="B13" s="40" t="s">
        <v>166</v>
      </c>
      <c r="C13" s="41">
        <v>29500</v>
      </c>
      <c r="D13" s="41">
        <v>29500</v>
      </c>
    </row>
    <row r="14" spans="1:4" ht="21.75" customHeight="1">
      <c r="A14" s="42"/>
      <c r="B14" s="43" t="s">
        <v>167</v>
      </c>
      <c r="C14" s="44">
        <v>29500</v>
      </c>
      <c r="D14" s="44">
        <v>29500</v>
      </c>
    </row>
    <row r="15" spans="1:4" ht="21.75" customHeight="1">
      <c r="A15" s="42"/>
      <c r="B15" s="43" t="s">
        <v>168</v>
      </c>
      <c r="C15" s="44"/>
      <c r="D15" s="44"/>
    </row>
    <row r="16" spans="1:4" ht="21.75" customHeight="1">
      <c r="A16" s="39" t="s">
        <v>169</v>
      </c>
      <c r="B16" s="40" t="s">
        <v>242</v>
      </c>
      <c r="C16" s="41">
        <v>8800</v>
      </c>
      <c r="D16" s="41">
        <v>8800</v>
      </c>
    </row>
    <row r="17" spans="1:4" ht="21.75" customHeight="1">
      <c r="A17" s="42"/>
      <c r="B17" s="43" t="s">
        <v>167</v>
      </c>
      <c r="C17" s="44">
        <v>8800</v>
      </c>
      <c r="D17" s="44">
        <v>8800</v>
      </c>
    </row>
    <row r="18" spans="1:4" ht="21.75" customHeight="1">
      <c r="A18" s="42"/>
      <c r="B18" s="43" t="s">
        <v>168</v>
      </c>
      <c r="C18" s="44"/>
      <c r="D18" s="44"/>
    </row>
    <row r="19" spans="1:4" ht="21.75" customHeight="1">
      <c r="A19" s="39" t="s">
        <v>170</v>
      </c>
      <c r="B19" s="40"/>
      <c r="C19" s="41"/>
      <c r="D19" s="41"/>
    </row>
    <row r="20" spans="1:4" ht="21.75" customHeight="1">
      <c r="A20" s="42"/>
      <c r="B20" s="43"/>
      <c r="C20" s="44"/>
      <c r="D20" s="44"/>
    </row>
    <row r="21" spans="1:4" ht="21.75" customHeight="1">
      <c r="A21" s="42"/>
      <c r="B21" s="43"/>
      <c r="C21" s="44"/>
      <c r="D21" s="44"/>
    </row>
    <row r="22" spans="1:4" s="25" customFormat="1" ht="21.75" customHeight="1">
      <c r="A22" s="350" t="s">
        <v>27</v>
      </c>
      <c r="B22" s="350"/>
      <c r="C22" s="37">
        <f>C13+C16</f>
        <v>38300</v>
      </c>
      <c r="D22" s="37">
        <f>D13+D16</f>
        <v>38300</v>
      </c>
    </row>
    <row r="23" ht="12.75">
      <c r="A23" s="45"/>
    </row>
    <row r="24" ht="12.75">
      <c r="A24" s="45"/>
    </row>
    <row r="25" ht="12.75">
      <c r="C25" t="s">
        <v>171</v>
      </c>
    </row>
    <row r="27" ht="12.75">
      <c r="C27" t="s">
        <v>254</v>
      </c>
    </row>
  </sheetData>
  <sheetProtection selectLockedCells="1" selectUnlockedCells="1"/>
  <mergeCells count="6">
    <mergeCell ref="A22:B22"/>
    <mergeCell ref="A4:D5"/>
    <mergeCell ref="A8:A11"/>
    <mergeCell ref="B8:B11"/>
    <mergeCell ref="C8:C11"/>
    <mergeCell ref="D8:D11"/>
  </mergeCells>
  <printOptions horizontalCentered="1"/>
  <pageMargins left="0.7083333333333334" right="0.7083333333333334" top="0.9840277777777777" bottom="0.7083333333333334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</dc:creator>
  <cp:keywords/>
  <dc:description/>
  <cp:lastModifiedBy>Krystyna</cp:lastModifiedBy>
  <cp:lastPrinted>2019-11-12T11:17:48Z</cp:lastPrinted>
  <dcterms:created xsi:type="dcterms:W3CDTF">2016-09-01T07:11:57Z</dcterms:created>
  <dcterms:modified xsi:type="dcterms:W3CDTF">2019-11-12T11:20:03Z</dcterms:modified>
  <cp:category/>
  <cp:version/>
  <cp:contentType/>
  <cp:contentStatus/>
</cp:coreProperties>
</file>