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<sst xmlns="http://schemas.openxmlformats.org/spreadsheetml/2006/main" count="581" uniqueCount="244">
  <si>
    <t>§</t>
  </si>
  <si>
    <t>Rozdz.</t>
  </si>
  <si>
    <t>Ogółem wydatki</t>
  </si>
  <si>
    <t>Dz.</t>
  </si>
  <si>
    <t>010</t>
  </si>
  <si>
    <t>Rolnictwo i łowiectwo</t>
  </si>
  <si>
    <t>01010</t>
  </si>
  <si>
    <t>01095</t>
  </si>
  <si>
    <t>700</t>
  </si>
  <si>
    <t>750</t>
  </si>
  <si>
    <t>Administracja publiczna</t>
  </si>
  <si>
    <t>756</t>
  </si>
  <si>
    <t>75647</t>
  </si>
  <si>
    <t>758</t>
  </si>
  <si>
    <t>Różne rozliczenia</t>
  </si>
  <si>
    <t>75814</t>
  </si>
  <si>
    <t>Różne rozliczenia finansowe</t>
  </si>
  <si>
    <t>801</t>
  </si>
  <si>
    <t>851</t>
  </si>
  <si>
    <t>85154</t>
  </si>
  <si>
    <t>Pomoc społeczna</t>
  </si>
  <si>
    <t>Kultura i ochrona dziedzictwa narodowego</t>
  </si>
  <si>
    <t>751</t>
  </si>
  <si>
    <t>Bezpieczeństwo publiczne i ochrona przeciwpożarowa</t>
  </si>
  <si>
    <t>Załącznik Nr 2</t>
  </si>
  <si>
    <t>Wyszczególnienie- nazwa, działu, rozdziału i §</t>
  </si>
  <si>
    <t>Plan na 2009 rok</t>
  </si>
  <si>
    <t>Infrastruktura wodociągowa na wsi</t>
  </si>
  <si>
    <t>Wydatki inwestycyjne jednostek budżetowych - finansowanie programów i projektów ze środków funduszy strukturalnych, Funduszu Spójności oraz funduszy unijnych finansujących Wspólną Politykę Rolną</t>
  </si>
  <si>
    <t>Wydatki inwestycyjne jednostek budżetowych- wspołfinansowanie programów i projektów realizowanych ze środków z funduszy strukturalnych, Funduszu Spójności oraz z funduszy unijnych finansujących Wspólną Politykę Rolną</t>
  </si>
  <si>
    <t>01030</t>
  </si>
  <si>
    <t>Izby rolnicze</t>
  </si>
  <si>
    <t>2850</t>
  </si>
  <si>
    <t>Wpłaty gmin na rzecz izb rolniczych</t>
  </si>
  <si>
    <t>Pozostała działalność</t>
  </si>
  <si>
    <t>4110</t>
  </si>
  <si>
    <t>Składki na ubezpieczenia społeczne</t>
  </si>
  <si>
    <t>4120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</si>
  <si>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</si>
  <si>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</si>
  <si>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</si>
  <si>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</si>
  <si>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</si>
  <si>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</si>
  <si>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4370</t>
  </si>
  <si>
    <t>Opłaty z tytułu zakupu usług telekomunikacyjnych telefonii stacjonarnej</t>
  </si>
  <si>
    <t>4430</t>
  </si>
  <si>
    <t>Różne opłaty i składki</t>
  </si>
  <si>
    <t>400</t>
  </si>
  <si>
    <t>Wytwarzanie i zaopatrywanie w energię elektryczną, gaz i wodę</t>
  </si>
  <si>
    <t>40002</t>
  </si>
  <si>
    <t>Dostarczanie wody</t>
  </si>
  <si>
    <t>2650</t>
  </si>
  <si>
    <t>Dotacja przedmiotowa z budżetu dla zakładu budżetowego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</si>
  <si>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</si>
  <si>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</si>
  <si>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</si>
  <si>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</si>
  <si>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</si>
  <si>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</si>
  <si>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630</t>
  </si>
  <si>
    <t>Turystyka</t>
  </si>
  <si>
    <t>63095</t>
  </si>
  <si>
    <t>2320</t>
  </si>
  <si>
    <t>Dotacje celowe przekazane dla powiatu na zadania bieżące realizowane na podstawie porozumień  ( umów) między jednostkami samorządu terytorialnego</t>
  </si>
  <si>
    <t>Gospodarka mieszkaniowa</t>
  </si>
  <si>
    <t>70095</t>
  </si>
  <si>
    <t>4270</t>
  </si>
  <si>
    <t>Zakup usług remontowych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</si>
  <si>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</si>
  <si>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</si>
  <si>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</si>
  <si>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</si>
  <si>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</si>
  <si>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</si>
  <si>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</si>
  <si>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</si>
  <si>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</si>
  <si>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</si>
  <si>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</si>
  <si>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</si>
  <si>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Składki na ubezpieczenie społeczne</t>
  </si>
  <si>
    <t>Składki na f-sz pracy</t>
  </si>
  <si>
    <t>4440</t>
  </si>
  <si>
    <t>Odpisy na zfśsocj.</t>
  </si>
  <si>
    <t>75022</t>
  </si>
  <si>
    <t>Rady gminy</t>
  </si>
  <si>
    <t>3030</t>
  </si>
  <si>
    <t>Różne wydatki na rzecz osób fizycznych</t>
  </si>
  <si>
    <t>4410</t>
  </si>
  <si>
    <t>Podróże służbowe krajowe</t>
  </si>
  <si>
    <t>75023</t>
  </si>
  <si>
    <t>Urząd gminy</t>
  </si>
  <si>
    <t>3020</t>
  </si>
  <si>
    <t>Wydatki osobowe niezaliczone do wynagrodzeń</t>
  </si>
  <si>
    <t>4140</t>
  </si>
  <si>
    <t>Wpłaty na PFRON</t>
  </si>
  <si>
    <t>4260</t>
  </si>
  <si>
    <t>Zakup energii</t>
  </si>
  <si>
    <t>4280</t>
  </si>
  <si>
    <t>Zakup usług zdrowotnych</t>
  </si>
  <si>
    <t>4350</t>
  </si>
  <si>
    <t>Zakup usług dostepu do sieci internetowej</t>
  </si>
  <si>
    <t>4360</t>
  </si>
  <si>
    <t>Opłaty z tytułu zakupu usług telekomunikacyjnych telefonii cyfrowej</t>
  </si>
  <si>
    <t>4420</t>
  </si>
  <si>
    <t>Podróże służbowe zagraniczne</t>
  </si>
  <si>
    <t>4700</t>
  </si>
  <si>
    <t>Szkolenia pracowników niebędących członkami korpusu służby cywilnej</t>
  </si>
  <si>
    <t>4740</t>
  </si>
  <si>
    <t>Zakup materiałów papierniczych do sprzętu drukarskiego i urzadzeń kserograficznych</t>
  </si>
  <si>
    <t>4750</t>
  </si>
  <si>
    <t>Zakup akcesoriów komputerowych, w tym programów i licencji</t>
  </si>
  <si>
    <t>6060</t>
  </si>
  <si>
    <t>Wydatki na zakupy inwestycyjne jednostek budżetowych</t>
  </si>
  <si>
    <t>75075</t>
  </si>
  <si>
    <t>Promocja jednostek samorządu terytorialnego</t>
  </si>
  <si>
    <t>75095</t>
  </si>
  <si>
    <t>Urzędy naczelnych organów władzy państwowej,kontroli i ochrony prawa i sądownictwa</t>
  </si>
  <si>
    <t>75101</t>
  </si>
  <si>
    <t>Urzędy naczelnych organów władzy państwowej,kontroli i ochrony prawa</t>
  </si>
  <si>
    <t>Zakup materiałów i i wyposażenia</t>
  </si>
  <si>
    <t>754</t>
  </si>
  <si>
    <t>75412</t>
  </si>
  <si>
    <t>Ochotnicze straże pożarne</t>
  </si>
  <si>
    <t>Zakup usług  pozostałych</t>
  </si>
  <si>
    <t>75414</t>
  </si>
  <si>
    <t>Obrona cywilna</t>
  </si>
  <si>
    <t>Składki na fundusz pracy</t>
  </si>
  <si>
    <t>75421</t>
  </si>
  <si>
    <t>Zarządzanie kryzysowe</t>
  </si>
  <si>
    <t>4810</t>
  </si>
  <si>
    <t xml:space="preserve">Rezerwy </t>
  </si>
  <si>
    <t>Dochody od osób prawnych, od osób fizycznych i od innych jednostek nieposiadających osobowości prawnej oraz wydatki związane z ich poborem</t>
  </si>
  <si>
    <t>Pobór podatków,opłat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</si>
  <si>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</si>
  <si>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</si>
  <si>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</si>
  <si>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</si>
  <si>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</si>
  <si>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jst</t>
  </si>
  <si>
    <t>8070</t>
  </si>
  <si>
    <t>Odsetki i dyskonto od krajowych skarbowych papierów wartościowych oraz od krajowych pożyczek i kredytów</t>
  </si>
  <si>
    <t>75704</t>
  </si>
  <si>
    <t>Rozliczenia z tytułu poręczeń i gwarancji udzielanych przez Skarb państwa lub jednostkę samorządu terytorialnego</t>
  </si>
  <si>
    <t>8020</t>
  </si>
  <si>
    <t>Wypłaty z tytułu gwarancji i poreczeń</t>
  </si>
  <si>
    <t>75809</t>
  </si>
  <si>
    <t>Rozliczenia między jednostkami samorządu terytorialnego</t>
  </si>
  <si>
    <t>6620</t>
  </si>
  <si>
    <t>Dotacje celowe przekazane dla powiatu na inwestycje i zakupy inwestycyjne realizowane na podstawie porozumień między jednostkami samorzadu terytorialnego</t>
  </si>
  <si>
    <t>75818</t>
  </si>
  <si>
    <t>Rezerwy ogólne i celowe</t>
  </si>
  <si>
    <t>Oświata i wychowanie ( zał. Nr 2a )</t>
  </si>
  <si>
    <t>Ochrona zdrowia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</si>
  <si>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</si>
  <si>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</si>
  <si>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</si>
  <si>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Przeciwdziałanie alkoholizmowi</t>
  </si>
  <si>
    <t>2830</t>
  </si>
  <si>
    <t>Dotacja z budżetu na finansowanie lub dofinansowanie zadań do realizacji pozostałym jednostkom niezaliczanym do sektora finansów publicznych</t>
  </si>
  <si>
    <t>4240</t>
  </si>
  <si>
    <t>Zakup pomocy naukowych</t>
  </si>
  <si>
    <t>4390</t>
  </si>
  <si>
    <t>Zakup usług obejmujących wykonanie ekspertyz, analiz i opinii</t>
  </si>
  <si>
    <t xml:space="preserve">Dotacja z budżetu na finansowanie lub dofinansowanie zadań do realizacji pozostałym jednostkom niezaliczanym do sektora finansów publicznych  </t>
  </si>
  <si>
    <t>Domy pomocy społecznej</t>
  </si>
  <si>
    <t>Zakup usług przez jednostki samorządu terytorialnego od innych jednostek samorzadu terytorialnego</t>
  </si>
  <si>
    <t>Świadczenia rodzinne, zaliczka alimentacyjna oraz składki na ubezpieczenia emerytalne i rentowe z ubezpieczenia społecznego</t>
  </si>
  <si>
    <t>Świadczenia społeczne</t>
  </si>
  <si>
    <t>Opłaty czynszowe za pomieszczenia biurowe</t>
  </si>
  <si>
    <t>Odpis na zfśsocj.</t>
  </si>
  <si>
    <t>Składki na ubezpieczenie zdrowotne opłacane za osoby pobierające niektóre świadczenia z pomocy społecznej oraz niektóre świadczenia rodzinne</t>
  </si>
  <si>
    <t xml:space="preserve">Składki na ubezpieczenie zdrowotne </t>
  </si>
  <si>
    <t>Zasiłki i pomoc w naturze i składki na ubezpieczenia emerytalne i rentowe</t>
  </si>
  <si>
    <t>Dodatki mieszkaniowe</t>
  </si>
  <si>
    <t>Ośrodki pomocy społecznej</t>
  </si>
  <si>
    <t>Wynagrodzenia pracowników</t>
  </si>
  <si>
    <t>Dodatkowe wynagrodzenia roczne</t>
  </si>
  <si>
    <t>Podróże służbowe</t>
  </si>
  <si>
    <t>Usługi opiekuńcze i specj. usługi opiekuńcze</t>
  </si>
  <si>
    <t>Zakup pomocy naukowych, dydaktycznych i książek</t>
  </si>
  <si>
    <t>Edukacyjna opieka wychowawcza (zał. nr 2a)</t>
  </si>
  <si>
    <t>Gospodarka komunalna i ochrona środowiska</t>
  </si>
  <si>
    <t>Gospodarka ściekowa i ochrona wód</t>
  </si>
  <si>
    <t>Gospodarka odpadami</t>
  </si>
  <si>
    <t>Oczyszczanie miast i wsi</t>
  </si>
  <si>
    <t xml:space="preserve">Utrzymanie zieleni w miastach i gminach </t>
  </si>
  <si>
    <t>Schroniska dla zwierząt</t>
  </si>
  <si>
    <t>Oświetlenie ulic, placów i dróg</t>
  </si>
  <si>
    <t>Zaku energii</t>
  </si>
  <si>
    <t>Wydatki inwestycyjne jednostek budzetowych</t>
  </si>
  <si>
    <t xml:space="preserve">Pozostała działalność </t>
  </si>
  <si>
    <t>Domy i ośrodki kultury, świetlice i kluby</t>
  </si>
  <si>
    <t>Dotacja podmiotowa z budżetu dla samorządowej instytucji kultury</t>
  </si>
  <si>
    <t>Zakup materiałow i wyposażenia</t>
  </si>
  <si>
    <t>Biblioteki</t>
  </si>
  <si>
    <t>Kultura fizyczna i sport</t>
  </si>
  <si>
    <t>Plan po zmianach</t>
  </si>
  <si>
    <t>Wykonanie</t>
  </si>
  <si>
    <t>%</t>
  </si>
  <si>
    <t>Wójta Gminy Wydminy</t>
  </si>
  <si>
    <t>71035</t>
  </si>
  <si>
    <t>Cmentarze</t>
  </si>
  <si>
    <t>75113</t>
  </si>
  <si>
    <t>Wybory do Parlamentu Europejskiego</t>
  </si>
  <si>
    <t>Ochrona zabytków i opieka nad zabytkami</t>
  </si>
  <si>
    <t>Obiekty sportowe</t>
  </si>
  <si>
    <t>Szkoły podstawowe</t>
  </si>
  <si>
    <t>Nagrody i wydatki osobowe niezaliczone do wynagrodzeń</t>
  </si>
  <si>
    <t>Składki na Fundusz Pracy</t>
  </si>
  <si>
    <t>Zakup usług dostępu do sieci Internet</t>
  </si>
  <si>
    <t>Odpisy na zakładowy fundusz świadczeń socjalnych</t>
  </si>
  <si>
    <t>Zakup materiałów papierniczych do sprzętu drukarskiego i urządzeń kserograficznych</t>
  </si>
  <si>
    <t xml:space="preserve">Wydatki inwestycyjne jednostek budżetowych </t>
  </si>
  <si>
    <t>Oddziały przedszkolne w szkołach podstawowych</t>
  </si>
  <si>
    <t>Przedszkola</t>
  </si>
  <si>
    <t>dotacja podmiotowa z budżetu dla niepubl. Jedn. Syst. Ośw.</t>
  </si>
  <si>
    <t>Gimnazja</t>
  </si>
  <si>
    <t>Nagrody i wydatki osobowe nie zaliczone do wynagrodzeń</t>
  </si>
  <si>
    <t>Dowożenie uczniów do szkół</t>
  </si>
  <si>
    <t>Różne opł.i składki</t>
  </si>
  <si>
    <t>Zespoły obsługi ekonomiczno-administracyjnej szkół</t>
  </si>
  <si>
    <t>Opłaty z tytułu usług telekomunikacyjnych telefonii stacjonarnej</t>
  </si>
  <si>
    <t>Szkolenie pracowników niebędących członkami korpusu służby cywilnej</t>
  </si>
  <si>
    <t>Licea ogólnokształcące</t>
  </si>
  <si>
    <t>Stypendia dla uczniów</t>
  </si>
  <si>
    <t>Dokształcanie i doskonalenie nauczycieli</t>
  </si>
  <si>
    <t>Stołówki szkolne</t>
  </si>
  <si>
    <t>Świetlice szkolne</t>
  </si>
  <si>
    <t>Pomoc materialna dla uczniów</t>
  </si>
  <si>
    <t>Inne formy pomocy dla uczniów</t>
  </si>
  <si>
    <t>40095</t>
  </si>
  <si>
    <t>6210</t>
  </si>
  <si>
    <t>Dotacje celowe z budżetu na finansowanie lub dofinansowanie kosztów realizacji inwestycji i zakupów inwestycyjnych zakładów budżetowych</t>
  </si>
  <si>
    <t>75001</t>
  </si>
  <si>
    <t>Urzędy naczelnych i centralnych organów administracji rządowej</t>
  </si>
  <si>
    <t>4308</t>
  </si>
  <si>
    <t>4309</t>
  </si>
  <si>
    <t>75109</t>
  </si>
  <si>
    <t>Wybory do rad gmin, rad powiatów i sejmików województw, wybory wójtów, burmistrzów i prezydentów miast oraz referenda gminne, powiatowe i wojewódzkie</t>
  </si>
  <si>
    <t>Informacja z wykonania wydatków za 2009 rok</t>
  </si>
  <si>
    <t>do Zarządzenia Nr 19/2010</t>
  </si>
  <si>
    <t>z dnia 17 marca 2010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</si>
</sst>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&quot; zł&quot;_-;\-* #,##0.00&quot; zł&quot;_-;_-* \-??&quot; zł&quot;_-;_-@_-"/>
  </numFmts>
  <fonts count="9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8" fillId="0" borderId="3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8" fillId="0" borderId="1" xfId="0" applyFont="1" applyBorder="1" applyAlignment="1">
      <alignment/>
    </xf>
    <xf numFmtId="49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wrapText="1"/>
    </xf>
    <xf numFmtId="44" fontId="8" fillId="0" borderId="1" xfId="20" applyFont="1" applyFill="1" applyBorder="1" applyAlignment="1" applyProtection="1">
      <alignment vertical="center" wrapText="1"/>
      <protection/>
    </xf>
    <xf numFmtId="44" fontId="8" fillId="0" borderId="1" xfId="20" applyFont="1" applyFill="1" applyBorder="1" applyAlignment="1" applyProtection="1">
      <alignment wrapText="1"/>
      <protection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1"/>
  <sheetViews>
    <sheetView tabSelected="1" workbookViewId="0" topLeftCell="A389">
      <selection activeCell="E13" sqref="E13"/>
    </sheetView>
  </sheetViews>
  <sheetFormatPr defaultColWidth="9.00390625" defaultRowHeight="12.75"/>
  <cols>
    <col min="1" max="1" width="3.25390625" style="0" customWidth="1"/>
    <col min="2" max="2" width="5.25390625" style="0" customWidth="1"/>
    <col min="3" max="3" width="4.125" style="0" customWidth="1"/>
    <col min="4" max="4" width="42.00390625" style="0" customWidth="1"/>
    <col min="5" max="5" width="10.25390625" style="0" customWidth="1"/>
    <col min="6" max="7" width="10.875" style="0" customWidth="1"/>
    <col min="8" max="8" width="6.375" style="0" customWidth="1"/>
  </cols>
  <sheetData>
    <row r="1" spans="4:5" ht="12.75">
      <c r="D1" s="3"/>
      <c r="E1" t="s">
        <v>24</v>
      </c>
    </row>
    <row r="2" spans="4:5" ht="12.75">
      <c r="D2" s="3"/>
      <c r="E2" t="s">
        <v>242</v>
      </c>
    </row>
    <row r="3" spans="4:5" ht="12.75">
      <c r="D3" s="3"/>
      <c r="E3" t="s">
        <v>201</v>
      </c>
    </row>
    <row r="4" spans="4:5" ht="12.75">
      <c r="D4" s="3"/>
      <c r="E4" t="s">
        <v>243</v>
      </c>
    </row>
    <row r="5" spans="3:4" ht="16.5" customHeight="1">
      <c r="C5" s="1"/>
      <c r="D5" s="1" t="s">
        <v>241</v>
      </c>
    </row>
    <row r="6" ht="7.5" customHeight="1" hidden="1"/>
    <row r="7" spans="1:8" s="2" customFormat="1" ht="12.75" customHeight="1">
      <c r="A7" s="59" t="s">
        <v>3</v>
      </c>
      <c r="B7" s="62" t="s">
        <v>1</v>
      </c>
      <c r="C7" s="62" t="s">
        <v>0</v>
      </c>
      <c r="D7" s="59" t="s">
        <v>25</v>
      </c>
      <c r="E7" s="59" t="s">
        <v>26</v>
      </c>
      <c r="F7" s="65" t="s">
        <v>198</v>
      </c>
      <c r="G7" s="67" t="s">
        <v>199</v>
      </c>
      <c r="H7" s="69" t="s">
        <v>200</v>
      </c>
    </row>
    <row r="8" spans="1:8" s="2" customFormat="1" ht="13.5" customHeight="1">
      <c r="A8" s="60"/>
      <c r="B8" s="63"/>
      <c r="C8" s="63"/>
      <c r="D8" s="60"/>
      <c r="E8" s="60"/>
      <c r="F8" s="66"/>
      <c r="G8" s="68"/>
      <c r="H8" s="70"/>
    </row>
    <row r="9" spans="1:8" s="2" customFormat="1" ht="3" customHeight="1" hidden="1">
      <c r="A9" s="60"/>
      <c r="B9" s="63"/>
      <c r="C9" s="63"/>
      <c r="D9" s="60"/>
      <c r="E9" s="60"/>
      <c r="F9" s="5"/>
      <c r="G9" s="5"/>
      <c r="H9" s="5"/>
    </row>
    <row r="10" spans="1:8" s="2" customFormat="1" ht="2.25" customHeight="1" hidden="1">
      <c r="A10" s="61"/>
      <c r="B10" s="64"/>
      <c r="C10" s="64"/>
      <c r="D10" s="61"/>
      <c r="E10" s="61"/>
      <c r="F10" s="5"/>
      <c r="G10" s="5"/>
      <c r="H10" s="5"/>
    </row>
    <row r="11" spans="1:8" s="4" customFormat="1" ht="12.75">
      <c r="A11" s="6" t="s">
        <v>4</v>
      </c>
      <c r="B11" s="7"/>
      <c r="C11" s="7"/>
      <c r="D11" s="8" t="s">
        <v>5</v>
      </c>
      <c r="E11" s="9">
        <v>4323000</v>
      </c>
      <c r="F11" s="10">
        <v>627474.43</v>
      </c>
      <c r="G11" s="10">
        <v>580710.71</v>
      </c>
      <c r="H11" s="11">
        <f>G11/F11*100</f>
        <v>92.54731065296158</v>
      </c>
    </row>
    <row r="12" spans="1:8" s="4" customFormat="1" ht="14.25" customHeight="1">
      <c r="A12" s="6"/>
      <c r="B12" s="6" t="s">
        <v>6</v>
      </c>
      <c r="C12" s="7"/>
      <c r="D12" s="8" t="s">
        <v>27</v>
      </c>
      <c r="E12" s="9">
        <v>4300000</v>
      </c>
      <c r="F12" s="10">
        <v>60000</v>
      </c>
      <c r="G12" s="10">
        <v>19259.77</v>
      </c>
      <c r="H12" s="11">
        <f aca="true" t="shared" si="0" ref="H12:H83">G12/F12*100</f>
        <v>32.09961666666667</v>
      </c>
    </row>
    <row r="13" spans="1:8" s="4" customFormat="1" ht="43.5" customHeight="1">
      <c r="A13" s="6"/>
      <c r="B13" s="12"/>
      <c r="C13" s="13">
        <v>6058</v>
      </c>
      <c r="D13" s="14" t="s">
        <v>28</v>
      </c>
      <c r="E13" s="15">
        <v>3440000</v>
      </c>
      <c r="F13" s="16"/>
      <c r="G13" s="16"/>
      <c r="H13" s="17"/>
    </row>
    <row r="14" spans="1:8" s="4" customFormat="1" ht="55.5" customHeight="1">
      <c r="A14" s="6"/>
      <c r="B14" s="12"/>
      <c r="C14" s="13">
        <v>6059</v>
      </c>
      <c r="D14" s="14" t="s">
        <v>29</v>
      </c>
      <c r="E14" s="15">
        <v>860000</v>
      </c>
      <c r="F14" s="16">
        <v>60000</v>
      </c>
      <c r="G14" s="16">
        <v>19259.77</v>
      </c>
      <c r="H14" s="17">
        <f t="shared" si="0"/>
        <v>32.09961666666667</v>
      </c>
    </row>
    <row r="15" spans="1:8" s="1" customFormat="1" ht="12.75">
      <c r="A15" s="6"/>
      <c r="B15" s="6" t="s">
        <v>30</v>
      </c>
      <c r="C15" s="6"/>
      <c r="D15" s="8" t="s">
        <v>31</v>
      </c>
      <c r="E15" s="9">
        <v>20000</v>
      </c>
      <c r="F15" s="10">
        <v>20000</v>
      </c>
      <c r="G15" s="10">
        <v>16837.51</v>
      </c>
      <c r="H15" s="11">
        <f t="shared" si="0"/>
        <v>84.18754999999999</v>
      </c>
    </row>
    <row r="16" spans="1:8" ht="14.25" customHeight="1">
      <c r="A16" s="12"/>
      <c r="B16" s="12"/>
      <c r="C16" s="12" t="s">
        <v>32</v>
      </c>
      <c r="D16" s="18" t="s">
        <v>33</v>
      </c>
      <c r="E16" s="15">
        <v>20000</v>
      </c>
      <c r="F16" s="16">
        <v>20000</v>
      </c>
      <c r="G16" s="16">
        <v>16837.51</v>
      </c>
      <c r="H16" s="17">
        <f t="shared" si="0"/>
        <v>84.18754999999999</v>
      </c>
    </row>
    <row r="17" spans="1:8" ht="12.75">
      <c r="A17" s="6"/>
      <c r="B17" s="6" t="s">
        <v>7</v>
      </c>
      <c r="C17" s="6"/>
      <c r="D17" s="19" t="s">
        <v>34</v>
      </c>
      <c r="E17" s="9">
        <v>3000</v>
      </c>
      <c r="F17" s="20">
        <v>547474.43</v>
      </c>
      <c r="G17" s="10">
        <v>544613.43</v>
      </c>
      <c r="H17" s="11">
        <v>99.06</v>
      </c>
    </row>
    <row r="18" spans="1:8" ht="12.75">
      <c r="A18" s="12"/>
      <c r="B18" s="12"/>
      <c r="C18" s="12" t="s">
        <v>35</v>
      </c>
      <c r="D18" s="21" t="s">
        <v>81</v>
      </c>
      <c r="E18" s="15"/>
      <c r="F18" s="22">
        <v>628.16</v>
      </c>
      <c r="G18" s="16">
        <v>628.16</v>
      </c>
      <c r="H18" s="17">
        <f t="shared" si="0"/>
        <v>100</v>
      </c>
    </row>
    <row r="19" spans="1:8" ht="12.75">
      <c r="A19" s="12"/>
      <c r="B19" s="12"/>
      <c r="C19" s="12" t="s">
        <v>37</v>
      </c>
      <c r="D19" s="23" t="s">
        <v>82</v>
      </c>
      <c r="E19" s="15"/>
      <c r="F19" s="22">
        <v>101.92</v>
      </c>
      <c r="G19" s="16">
        <v>101.92</v>
      </c>
      <c r="H19" s="17">
        <f t="shared" si="0"/>
        <v>100</v>
      </c>
    </row>
    <row r="20" spans="1:8" ht="12.75">
      <c r="A20" s="12"/>
      <c r="B20" s="12"/>
      <c r="C20" s="12" t="s">
        <v>38</v>
      </c>
      <c r="D20" s="23" t="s">
        <v>39</v>
      </c>
      <c r="E20" s="15"/>
      <c r="F20" s="22">
        <v>4160</v>
      </c>
      <c r="G20" s="16">
        <v>4160</v>
      </c>
      <c r="H20" s="17">
        <f t="shared" si="0"/>
        <v>100</v>
      </c>
    </row>
    <row r="21" spans="1:8" ht="12.75">
      <c r="A21" s="12"/>
      <c r="B21" s="12"/>
      <c r="C21" s="12" t="s">
        <v>40</v>
      </c>
      <c r="D21" s="18" t="s">
        <v>41</v>
      </c>
      <c r="E21" s="15">
        <v>1500</v>
      </c>
      <c r="F21" s="16">
        <v>2463.12</v>
      </c>
      <c r="G21" s="16">
        <v>1102.12</v>
      </c>
      <c r="H21" s="17">
        <f t="shared" si="0"/>
        <v>44.74487641690214</v>
      </c>
    </row>
    <row r="22" spans="1:8" ht="12.75">
      <c r="A22" s="12"/>
      <c r="B22" s="12"/>
      <c r="C22" s="12" t="s">
        <v>42</v>
      </c>
      <c r="D22" s="21" t="s">
        <v>43</v>
      </c>
      <c r="E22" s="15">
        <v>1500</v>
      </c>
      <c r="F22" s="16">
        <v>5623.91</v>
      </c>
      <c r="G22" s="16">
        <v>4123.91</v>
      </c>
      <c r="H22" s="17">
        <f t="shared" si="0"/>
        <v>73.32816492440313</v>
      </c>
    </row>
    <row r="23" spans="1:8" ht="22.5">
      <c r="A23" s="12"/>
      <c r="B23" s="12"/>
      <c r="C23" s="12" t="s">
        <v>44</v>
      </c>
      <c r="D23" s="24" t="s">
        <v>45</v>
      </c>
      <c r="E23" s="15"/>
      <c r="F23" s="16">
        <v>200</v>
      </c>
      <c r="G23" s="16">
        <v>200</v>
      </c>
      <c r="H23" s="17">
        <f t="shared" si="0"/>
        <v>100</v>
      </c>
    </row>
    <row r="24" spans="1:8" ht="12.75">
      <c r="A24" s="12"/>
      <c r="B24" s="12"/>
      <c r="C24" s="12" t="s">
        <v>46</v>
      </c>
      <c r="D24" s="21" t="s">
        <v>47</v>
      </c>
      <c r="E24" s="15"/>
      <c r="F24" s="16">
        <v>533798.46</v>
      </c>
      <c r="G24" s="16">
        <v>533798.46</v>
      </c>
      <c r="H24" s="17">
        <f t="shared" si="0"/>
        <v>100</v>
      </c>
    </row>
    <row r="25" spans="1:8" ht="22.5">
      <c r="A25" s="12"/>
      <c r="B25" s="12"/>
      <c r="C25" s="12" t="s">
        <v>109</v>
      </c>
      <c r="D25" s="14" t="s">
        <v>110</v>
      </c>
      <c r="E25" s="15"/>
      <c r="F25" s="16">
        <v>358.56</v>
      </c>
      <c r="G25" s="16">
        <v>358.56</v>
      </c>
      <c r="H25" s="17">
        <f t="shared" si="0"/>
        <v>100</v>
      </c>
    </row>
    <row r="26" spans="1:8" ht="22.5">
      <c r="A26" s="12"/>
      <c r="B26" s="12"/>
      <c r="C26" s="12" t="s">
        <v>111</v>
      </c>
      <c r="D26" s="24" t="s">
        <v>112</v>
      </c>
      <c r="E26" s="15"/>
      <c r="F26" s="16">
        <v>140.3</v>
      </c>
      <c r="G26" s="16">
        <v>140.3</v>
      </c>
      <c r="H26" s="17">
        <f t="shared" si="0"/>
        <v>100</v>
      </c>
    </row>
    <row r="27" spans="1:8" ht="22.5">
      <c r="A27" s="6" t="s">
        <v>48</v>
      </c>
      <c r="B27" s="6"/>
      <c r="C27" s="6"/>
      <c r="D27" s="25" t="s">
        <v>49</v>
      </c>
      <c r="E27" s="9">
        <v>64260</v>
      </c>
      <c r="F27" s="10">
        <v>94260</v>
      </c>
      <c r="G27" s="10">
        <v>89945.32</v>
      </c>
      <c r="H27" s="11">
        <f t="shared" si="0"/>
        <v>95.42257585402079</v>
      </c>
    </row>
    <row r="28" spans="1:8" ht="12.75">
      <c r="A28" s="6"/>
      <c r="B28" s="6" t="s">
        <v>50</v>
      </c>
      <c r="C28" s="6"/>
      <c r="D28" s="26" t="s">
        <v>51</v>
      </c>
      <c r="E28" s="9">
        <v>64260</v>
      </c>
      <c r="F28" s="10">
        <v>64260</v>
      </c>
      <c r="G28" s="10">
        <v>59945.74</v>
      </c>
      <c r="H28" s="11">
        <f t="shared" si="0"/>
        <v>93.28624338624338</v>
      </c>
    </row>
    <row r="29" spans="1:8" ht="12.75">
      <c r="A29" s="12"/>
      <c r="B29" s="12"/>
      <c r="C29" s="12" t="s">
        <v>52</v>
      </c>
      <c r="D29" s="21" t="s">
        <v>53</v>
      </c>
      <c r="E29" s="15">
        <v>64260</v>
      </c>
      <c r="F29" s="16">
        <v>64260</v>
      </c>
      <c r="G29" s="16">
        <v>59945.74</v>
      </c>
      <c r="H29" s="17">
        <f t="shared" si="0"/>
        <v>93.28624338624338</v>
      </c>
    </row>
    <row r="30" spans="1:8" ht="12.75">
      <c r="A30" s="6"/>
      <c r="B30" s="6" t="s">
        <v>232</v>
      </c>
      <c r="C30" s="6"/>
      <c r="D30" s="26" t="s">
        <v>34</v>
      </c>
      <c r="E30" s="9"/>
      <c r="F30" s="10">
        <v>30000</v>
      </c>
      <c r="G30" s="10">
        <v>29999.58</v>
      </c>
      <c r="H30" s="11">
        <f t="shared" si="0"/>
        <v>99.99860000000001</v>
      </c>
    </row>
    <row r="31" spans="1:8" ht="33.75">
      <c r="A31" s="12"/>
      <c r="B31" s="12"/>
      <c r="C31" s="12" t="s">
        <v>233</v>
      </c>
      <c r="D31" s="24" t="s">
        <v>234</v>
      </c>
      <c r="E31" s="15"/>
      <c r="F31" s="16">
        <v>30000</v>
      </c>
      <c r="G31" s="16">
        <v>29999.58</v>
      </c>
      <c r="H31" s="17">
        <f t="shared" si="0"/>
        <v>99.99860000000001</v>
      </c>
    </row>
    <row r="32" spans="1:8" ht="12.75">
      <c r="A32" s="6" t="s">
        <v>54</v>
      </c>
      <c r="B32" s="6"/>
      <c r="C32" s="6"/>
      <c r="D32" s="26" t="s">
        <v>55</v>
      </c>
      <c r="E32" s="9">
        <v>536000</v>
      </c>
      <c r="F32" s="10">
        <v>536000</v>
      </c>
      <c r="G32" s="10">
        <v>470265.25</v>
      </c>
      <c r="H32" s="11">
        <f t="shared" si="0"/>
        <v>87.73605410447762</v>
      </c>
    </row>
    <row r="33" spans="1:8" ht="12.75">
      <c r="A33" s="6"/>
      <c r="B33" s="6" t="s">
        <v>56</v>
      </c>
      <c r="C33" s="6"/>
      <c r="D33" s="26" t="s">
        <v>57</v>
      </c>
      <c r="E33" s="9">
        <v>536000</v>
      </c>
      <c r="F33" s="10">
        <v>536000</v>
      </c>
      <c r="G33" s="10">
        <v>470265.25</v>
      </c>
      <c r="H33" s="11">
        <f t="shared" si="0"/>
        <v>87.73605410447762</v>
      </c>
    </row>
    <row r="34" spans="1:8" ht="12.75">
      <c r="A34" s="12"/>
      <c r="B34" s="12"/>
      <c r="C34" s="12" t="s">
        <v>42</v>
      </c>
      <c r="D34" s="21" t="s">
        <v>43</v>
      </c>
      <c r="E34" s="15">
        <v>370000</v>
      </c>
      <c r="F34" s="16">
        <v>300000</v>
      </c>
      <c r="G34" s="16">
        <v>260124.4</v>
      </c>
      <c r="H34" s="17">
        <f t="shared" si="0"/>
        <v>86.70813333333332</v>
      </c>
    </row>
    <row r="35" spans="1:8" ht="11.25" customHeight="1">
      <c r="A35" s="12"/>
      <c r="B35" s="12"/>
      <c r="C35" s="12" t="s">
        <v>58</v>
      </c>
      <c r="D35" s="21" t="s">
        <v>59</v>
      </c>
      <c r="E35" s="15">
        <v>166000</v>
      </c>
      <c r="F35" s="16">
        <v>236000</v>
      </c>
      <c r="G35" s="16">
        <v>210140.85</v>
      </c>
      <c r="H35" s="17">
        <f t="shared" si="0"/>
        <v>89.04273305084746</v>
      </c>
    </row>
    <row r="36" spans="1:8" ht="12.75">
      <c r="A36" s="6" t="s">
        <v>60</v>
      </c>
      <c r="B36" s="6"/>
      <c r="C36" s="6"/>
      <c r="D36" s="26" t="s">
        <v>61</v>
      </c>
      <c r="E36" s="9">
        <v>19000</v>
      </c>
      <c r="F36" s="10">
        <v>19000</v>
      </c>
      <c r="G36" s="10">
        <v>10000</v>
      </c>
      <c r="H36" s="11">
        <f t="shared" si="0"/>
        <v>52.63157894736842</v>
      </c>
    </row>
    <row r="37" spans="1:8" ht="12.75">
      <c r="A37" s="6"/>
      <c r="B37" s="6" t="s">
        <v>62</v>
      </c>
      <c r="C37" s="6"/>
      <c r="D37" s="26" t="s">
        <v>34</v>
      </c>
      <c r="E37" s="9">
        <v>19000</v>
      </c>
      <c r="F37" s="10">
        <v>19000</v>
      </c>
      <c r="G37" s="10">
        <v>10000</v>
      </c>
      <c r="H37" s="11">
        <f t="shared" si="0"/>
        <v>52.63157894736842</v>
      </c>
    </row>
    <row r="38" spans="1:8" ht="34.5" customHeight="1">
      <c r="A38" s="12"/>
      <c r="B38" s="12"/>
      <c r="C38" s="12" t="s">
        <v>63</v>
      </c>
      <c r="D38" s="24" t="s">
        <v>64</v>
      </c>
      <c r="E38" s="15">
        <v>12000</v>
      </c>
      <c r="F38" s="16">
        <v>12000</v>
      </c>
      <c r="G38" s="16">
        <v>10000</v>
      </c>
      <c r="H38" s="17">
        <f t="shared" si="0"/>
        <v>83.33333333333334</v>
      </c>
    </row>
    <row r="39" spans="1:8" ht="12.75" customHeight="1">
      <c r="A39" s="27"/>
      <c r="B39" s="12"/>
      <c r="C39" s="12" t="s">
        <v>40</v>
      </c>
      <c r="D39" s="21" t="s">
        <v>41</v>
      </c>
      <c r="E39" s="15">
        <v>3000</v>
      </c>
      <c r="F39" s="16">
        <v>3000</v>
      </c>
      <c r="G39" s="16"/>
      <c r="H39" s="17"/>
    </row>
    <row r="40" spans="1:8" ht="12.75">
      <c r="A40" s="12"/>
      <c r="B40" s="12"/>
      <c r="C40" s="12" t="s">
        <v>42</v>
      </c>
      <c r="D40" s="21" t="s">
        <v>43</v>
      </c>
      <c r="E40" s="15">
        <v>2000</v>
      </c>
      <c r="F40" s="16">
        <v>2000</v>
      </c>
      <c r="G40" s="16"/>
      <c r="H40" s="17"/>
    </row>
    <row r="41" spans="1:8" ht="12.75">
      <c r="A41" s="12"/>
      <c r="B41" s="12"/>
      <c r="C41" s="12" t="s">
        <v>46</v>
      </c>
      <c r="D41" s="21" t="s">
        <v>47</v>
      </c>
      <c r="E41" s="15">
        <v>2000</v>
      </c>
      <c r="F41" s="16">
        <v>2000</v>
      </c>
      <c r="G41" s="16"/>
      <c r="H41" s="17"/>
    </row>
    <row r="42" spans="1:8" ht="12.75">
      <c r="A42" s="28" t="s">
        <v>8</v>
      </c>
      <c r="B42" s="28"/>
      <c r="C42" s="28"/>
      <c r="D42" s="29" t="s">
        <v>65</v>
      </c>
      <c r="E42" s="9">
        <v>20000</v>
      </c>
      <c r="F42" s="10">
        <v>50000</v>
      </c>
      <c r="G42" s="10">
        <v>34666.78</v>
      </c>
      <c r="H42" s="11">
        <v>69.34</v>
      </c>
    </row>
    <row r="43" spans="1:8" ht="12.75">
      <c r="A43" s="6"/>
      <c r="B43" s="6" t="s">
        <v>66</v>
      </c>
      <c r="C43" s="6"/>
      <c r="D43" s="30" t="s">
        <v>34</v>
      </c>
      <c r="E43" s="9">
        <v>20000</v>
      </c>
      <c r="F43" s="10">
        <v>50000</v>
      </c>
      <c r="G43" s="10">
        <v>34666.78</v>
      </c>
      <c r="H43" s="11">
        <v>69.34</v>
      </c>
    </row>
    <row r="44" spans="1:8" ht="12.75">
      <c r="A44" s="12"/>
      <c r="B44" s="6"/>
      <c r="C44" s="12" t="s">
        <v>40</v>
      </c>
      <c r="D44" s="21" t="s">
        <v>41</v>
      </c>
      <c r="E44" s="15">
        <v>5000</v>
      </c>
      <c r="F44" s="16">
        <v>5100</v>
      </c>
      <c r="G44" s="16">
        <v>5028.59</v>
      </c>
      <c r="H44" s="17">
        <v>98.6</v>
      </c>
    </row>
    <row r="45" spans="1:8" ht="12.75">
      <c r="A45" s="12"/>
      <c r="B45" s="12"/>
      <c r="C45" s="12" t="s">
        <v>67</v>
      </c>
      <c r="D45" s="31" t="s">
        <v>68</v>
      </c>
      <c r="E45" s="15">
        <v>15000</v>
      </c>
      <c r="F45" s="16">
        <v>29900</v>
      </c>
      <c r="G45" s="16">
        <v>14998.19</v>
      </c>
      <c r="H45" s="17">
        <v>50.17</v>
      </c>
    </row>
    <row r="46" spans="1:8" ht="12.75">
      <c r="A46" s="12"/>
      <c r="B46" s="12"/>
      <c r="C46" s="12" t="s">
        <v>58</v>
      </c>
      <c r="D46" s="21" t="s">
        <v>59</v>
      </c>
      <c r="E46" s="15"/>
      <c r="F46" s="16">
        <v>15000</v>
      </c>
      <c r="G46" s="16">
        <v>14640</v>
      </c>
      <c r="H46" s="17">
        <v>97.6</v>
      </c>
    </row>
    <row r="47" spans="1:8" ht="12.75">
      <c r="A47" s="6" t="s">
        <v>69</v>
      </c>
      <c r="B47" s="6"/>
      <c r="C47" s="6"/>
      <c r="D47" s="32" t="s">
        <v>70</v>
      </c>
      <c r="E47" s="9">
        <v>70000</v>
      </c>
      <c r="F47" s="10">
        <v>74000</v>
      </c>
      <c r="G47" s="10">
        <v>66594.27</v>
      </c>
      <c r="H47" s="11">
        <f t="shared" si="0"/>
        <v>89.99225675675676</v>
      </c>
    </row>
    <row r="48" spans="1:8" ht="14.25" customHeight="1">
      <c r="A48" s="6"/>
      <c r="B48" s="6" t="s">
        <v>71</v>
      </c>
      <c r="C48" s="6"/>
      <c r="D48" s="32" t="s">
        <v>72</v>
      </c>
      <c r="E48" s="9">
        <v>30000</v>
      </c>
      <c r="F48" s="10">
        <v>28000</v>
      </c>
      <c r="G48" s="10">
        <v>20740</v>
      </c>
      <c r="H48" s="11">
        <f t="shared" si="0"/>
        <v>74.07142857142858</v>
      </c>
    </row>
    <row r="49" spans="1:8" ht="12.75">
      <c r="A49" s="12"/>
      <c r="B49" s="6"/>
      <c r="C49" s="12" t="s">
        <v>42</v>
      </c>
      <c r="D49" s="33" t="s">
        <v>43</v>
      </c>
      <c r="E49" s="15">
        <v>30000</v>
      </c>
      <c r="F49" s="16">
        <v>28000</v>
      </c>
      <c r="G49" s="16">
        <v>20740</v>
      </c>
      <c r="H49" s="17">
        <f t="shared" si="0"/>
        <v>74.07142857142858</v>
      </c>
    </row>
    <row r="50" spans="1:8" ht="13.5" customHeight="1">
      <c r="A50" s="6"/>
      <c r="B50" s="6" t="s">
        <v>73</v>
      </c>
      <c r="C50" s="6"/>
      <c r="D50" s="32" t="s">
        <v>74</v>
      </c>
      <c r="E50" s="9">
        <v>40000</v>
      </c>
      <c r="F50" s="10">
        <v>42000</v>
      </c>
      <c r="G50" s="10">
        <v>41854.27</v>
      </c>
      <c r="H50" s="11">
        <f t="shared" si="0"/>
        <v>99.6530238095238</v>
      </c>
    </row>
    <row r="51" spans="1:8" ht="12.75">
      <c r="A51" s="12"/>
      <c r="B51" s="6"/>
      <c r="C51" s="12" t="s">
        <v>42</v>
      </c>
      <c r="D51" s="33" t="s">
        <v>43</v>
      </c>
      <c r="E51" s="15">
        <v>40000</v>
      </c>
      <c r="F51" s="16">
        <v>42000</v>
      </c>
      <c r="G51" s="16">
        <v>41854.27</v>
      </c>
      <c r="H51" s="17">
        <f t="shared" si="0"/>
        <v>99.6530238095238</v>
      </c>
    </row>
    <row r="52" spans="1:8" ht="12.75">
      <c r="A52" s="12"/>
      <c r="B52" s="6" t="s">
        <v>202</v>
      </c>
      <c r="C52" s="6"/>
      <c r="D52" s="30" t="s">
        <v>203</v>
      </c>
      <c r="E52" s="9"/>
      <c r="F52" s="10">
        <v>4000</v>
      </c>
      <c r="G52" s="10">
        <v>4000</v>
      </c>
      <c r="H52" s="17">
        <f t="shared" si="0"/>
        <v>100</v>
      </c>
    </row>
    <row r="53" spans="1:8" ht="12.75">
      <c r="A53" s="12"/>
      <c r="B53" s="6"/>
      <c r="C53" s="12" t="s">
        <v>42</v>
      </c>
      <c r="D53" s="21" t="s">
        <v>43</v>
      </c>
      <c r="E53" s="15"/>
      <c r="F53" s="16">
        <v>4000</v>
      </c>
      <c r="G53" s="16">
        <v>4000</v>
      </c>
      <c r="H53" s="17">
        <f t="shared" si="0"/>
        <v>100</v>
      </c>
    </row>
    <row r="54" spans="1:8" ht="12.75" customHeight="1">
      <c r="A54" s="6" t="s">
        <v>9</v>
      </c>
      <c r="B54" s="6"/>
      <c r="C54" s="6"/>
      <c r="D54" s="26" t="s">
        <v>10</v>
      </c>
      <c r="E54" s="9">
        <v>1741066</v>
      </c>
      <c r="F54" s="10">
        <v>1705236</v>
      </c>
      <c r="G54" s="10">
        <v>1649740.84</v>
      </c>
      <c r="H54" s="11">
        <f t="shared" si="0"/>
        <v>96.74560236823525</v>
      </c>
    </row>
    <row r="55" spans="1:8" ht="23.25" customHeight="1">
      <c r="A55" s="6"/>
      <c r="B55" s="6" t="s">
        <v>235</v>
      </c>
      <c r="C55" s="6"/>
      <c r="D55" s="25" t="s">
        <v>236</v>
      </c>
      <c r="E55" s="9"/>
      <c r="F55" s="10">
        <v>3000</v>
      </c>
      <c r="G55" s="10">
        <v>3000</v>
      </c>
      <c r="H55" s="11">
        <v>100</v>
      </c>
    </row>
    <row r="56" spans="1:8" ht="12.75" customHeight="1">
      <c r="A56" s="6"/>
      <c r="B56" s="12"/>
      <c r="C56" s="12" t="s">
        <v>237</v>
      </c>
      <c r="D56" s="33" t="s">
        <v>43</v>
      </c>
      <c r="E56" s="15"/>
      <c r="F56" s="16">
        <v>2250</v>
      </c>
      <c r="G56" s="16">
        <v>2250</v>
      </c>
      <c r="H56" s="17">
        <v>100</v>
      </c>
    </row>
    <row r="57" spans="1:8" ht="12.75" customHeight="1">
      <c r="A57" s="6"/>
      <c r="B57" s="12"/>
      <c r="C57" s="12" t="s">
        <v>238</v>
      </c>
      <c r="D57" s="33" t="s">
        <v>43</v>
      </c>
      <c r="E57" s="15"/>
      <c r="F57" s="16">
        <v>750</v>
      </c>
      <c r="G57" s="16">
        <v>750</v>
      </c>
      <c r="H57" s="17">
        <v>100</v>
      </c>
    </row>
    <row r="58" spans="1:8" ht="12.75">
      <c r="A58" s="6"/>
      <c r="B58" s="6" t="s">
        <v>75</v>
      </c>
      <c r="C58" s="6"/>
      <c r="D58" s="8" t="s">
        <v>76</v>
      </c>
      <c r="E58" s="9">
        <v>102592</v>
      </c>
      <c r="F58" s="10">
        <v>107806</v>
      </c>
      <c r="G58" s="10">
        <v>107570.89</v>
      </c>
      <c r="H58" s="11">
        <f t="shared" si="0"/>
        <v>99.78191380813684</v>
      </c>
    </row>
    <row r="59" spans="1:8" ht="12.75">
      <c r="A59" s="12"/>
      <c r="B59" s="12"/>
      <c r="C59" s="12" t="s">
        <v>77</v>
      </c>
      <c r="D59" s="21" t="s">
        <v>78</v>
      </c>
      <c r="E59" s="15">
        <v>79416</v>
      </c>
      <c r="F59" s="16">
        <v>78883.9</v>
      </c>
      <c r="G59" s="16">
        <v>78675</v>
      </c>
      <c r="H59" s="17">
        <f t="shared" si="0"/>
        <v>99.73518043605857</v>
      </c>
    </row>
    <row r="60" spans="1:8" ht="12.75">
      <c r="A60" s="12"/>
      <c r="B60" s="12"/>
      <c r="C60" s="12" t="s">
        <v>79</v>
      </c>
      <c r="D60" s="21" t="s">
        <v>80</v>
      </c>
      <c r="E60" s="15">
        <v>6242</v>
      </c>
      <c r="F60" s="16">
        <v>6030.1</v>
      </c>
      <c r="G60" s="16">
        <v>6030.1</v>
      </c>
      <c r="H60" s="17">
        <f t="shared" si="0"/>
        <v>100</v>
      </c>
    </row>
    <row r="61" spans="1:8" ht="12.75">
      <c r="A61" s="12"/>
      <c r="B61" s="12"/>
      <c r="C61" s="12" t="s">
        <v>35</v>
      </c>
      <c r="D61" s="21" t="s">
        <v>81</v>
      </c>
      <c r="E61" s="15">
        <v>12935</v>
      </c>
      <c r="F61" s="16">
        <v>12812</v>
      </c>
      <c r="G61" s="16">
        <v>12790.5</v>
      </c>
      <c r="H61" s="17">
        <f t="shared" si="0"/>
        <v>99.8321885732126</v>
      </c>
    </row>
    <row r="62" spans="1:8" ht="12.75">
      <c r="A62" s="12"/>
      <c r="B62" s="12"/>
      <c r="C62" s="12" t="s">
        <v>37</v>
      </c>
      <c r="D62" s="23" t="s">
        <v>82</v>
      </c>
      <c r="E62" s="15">
        <v>2099</v>
      </c>
      <c r="F62" s="16">
        <v>2080</v>
      </c>
      <c r="G62" s="16">
        <v>2075.29</v>
      </c>
      <c r="H62" s="17">
        <f t="shared" si="0"/>
        <v>99.77355769230769</v>
      </c>
    </row>
    <row r="63" spans="1:8" ht="12.75">
      <c r="A63" s="12"/>
      <c r="B63" s="12"/>
      <c r="C63" s="12" t="s">
        <v>40</v>
      </c>
      <c r="D63" s="21" t="s">
        <v>41</v>
      </c>
      <c r="E63" s="15"/>
      <c r="F63" s="16">
        <v>6000</v>
      </c>
      <c r="G63" s="16">
        <v>6000</v>
      </c>
      <c r="H63" s="17">
        <f t="shared" si="0"/>
        <v>100</v>
      </c>
    </row>
    <row r="64" spans="1:8" ht="12.75">
      <c r="A64" s="12"/>
      <c r="B64" s="12"/>
      <c r="C64" s="12" t="s">
        <v>83</v>
      </c>
      <c r="D64" s="21" t="s">
        <v>84</v>
      </c>
      <c r="E64" s="15">
        <v>1900</v>
      </c>
      <c r="F64" s="16">
        <v>2000</v>
      </c>
      <c r="G64" s="16">
        <v>2000</v>
      </c>
      <c r="H64" s="17">
        <f t="shared" si="0"/>
        <v>100</v>
      </c>
    </row>
    <row r="65" spans="1:8" ht="12.75">
      <c r="A65" s="12"/>
      <c r="B65" s="6" t="s">
        <v>85</v>
      </c>
      <c r="C65" s="6"/>
      <c r="D65" s="8" t="s">
        <v>86</v>
      </c>
      <c r="E65" s="9">
        <v>68500</v>
      </c>
      <c r="F65" s="10">
        <v>102500</v>
      </c>
      <c r="G65" s="10">
        <v>100689.4</v>
      </c>
      <c r="H65" s="11">
        <f t="shared" si="0"/>
        <v>98.23356097560975</v>
      </c>
    </row>
    <row r="66" spans="1:8" ht="12.75">
      <c r="A66" s="12"/>
      <c r="B66" s="12"/>
      <c r="C66" s="12" t="s">
        <v>87</v>
      </c>
      <c r="D66" s="21" t="s">
        <v>88</v>
      </c>
      <c r="E66" s="15">
        <v>62000</v>
      </c>
      <c r="F66" s="16">
        <v>99000</v>
      </c>
      <c r="G66" s="16">
        <v>98795.64</v>
      </c>
      <c r="H66" s="17">
        <f t="shared" si="0"/>
        <v>99.79357575757575</v>
      </c>
    </row>
    <row r="67" spans="1:8" ht="12.75">
      <c r="A67" s="12"/>
      <c r="B67" s="12"/>
      <c r="C67" s="12" t="s">
        <v>40</v>
      </c>
      <c r="D67" s="23" t="s">
        <v>41</v>
      </c>
      <c r="E67" s="15">
        <v>1500</v>
      </c>
      <c r="F67" s="16">
        <v>1500</v>
      </c>
      <c r="G67" s="16">
        <v>743.76</v>
      </c>
      <c r="H67" s="17">
        <f t="shared" si="0"/>
        <v>49.584</v>
      </c>
    </row>
    <row r="68" spans="1:8" ht="12.75">
      <c r="A68" s="12"/>
      <c r="B68" s="12"/>
      <c r="C68" s="12" t="s">
        <v>42</v>
      </c>
      <c r="D68" s="23" t="s">
        <v>43</v>
      </c>
      <c r="E68" s="15">
        <v>2000</v>
      </c>
      <c r="F68" s="16">
        <v>2000</v>
      </c>
      <c r="G68" s="16">
        <v>1150</v>
      </c>
      <c r="H68" s="17">
        <f t="shared" si="0"/>
        <v>57.49999999999999</v>
      </c>
    </row>
    <row r="69" spans="1:8" ht="12.75">
      <c r="A69" s="12"/>
      <c r="B69" s="12"/>
      <c r="C69" s="12" t="s">
        <v>89</v>
      </c>
      <c r="D69" s="21" t="s">
        <v>90</v>
      </c>
      <c r="E69" s="15">
        <v>3000</v>
      </c>
      <c r="F69" s="16"/>
      <c r="G69" s="16"/>
      <c r="H69" s="17"/>
    </row>
    <row r="70" spans="1:8" ht="12.75">
      <c r="A70" s="12"/>
      <c r="B70" s="6" t="s">
        <v>91</v>
      </c>
      <c r="C70" s="6"/>
      <c r="D70" s="8" t="s">
        <v>92</v>
      </c>
      <c r="E70" s="9">
        <v>1468974</v>
      </c>
      <c r="F70" s="10">
        <v>1372401</v>
      </c>
      <c r="G70" s="10">
        <v>1322455.94</v>
      </c>
      <c r="H70" s="11">
        <f t="shared" si="0"/>
        <v>96.36075316179455</v>
      </c>
    </row>
    <row r="71" spans="1:8" ht="12.75">
      <c r="A71" s="12"/>
      <c r="B71" s="12"/>
      <c r="C71" s="12" t="s">
        <v>93</v>
      </c>
      <c r="D71" s="23" t="s">
        <v>94</v>
      </c>
      <c r="E71" s="15">
        <v>2500</v>
      </c>
      <c r="F71" s="16">
        <v>26986</v>
      </c>
      <c r="G71" s="16">
        <v>26686.01</v>
      </c>
      <c r="H71" s="17">
        <f t="shared" si="0"/>
        <v>98.8883495145631</v>
      </c>
    </row>
    <row r="72" spans="1:8" ht="12.75">
      <c r="A72" s="12"/>
      <c r="B72" s="12"/>
      <c r="C72" s="12" t="s">
        <v>87</v>
      </c>
      <c r="D72" s="21" t="s">
        <v>88</v>
      </c>
      <c r="E72" s="15"/>
      <c r="F72" s="16">
        <v>500</v>
      </c>
      <c r="G72" s="16">
        <v>243.24</v>
      </c>
      <c r="H72" s="17">
        <f t="shared" si="0"/>
        <v>48.648</v>
      </c>
    </row>
    <row r="73" spans="1:8" ht="12.75">
      <c r="A73" s="12"/>
      <c r="B73" s="12"/>
      <c r="C73" s="12" t="s">
        <v>77</v>
      </c>
      <c r="D73" s="21" t="s">
        <v>78</v>
      </c>
      <c r="E73" s="15">
        <v>918621</v>
      </c>
      <c r="F73" s="16">
        <v>797532</v>
      </c>
      <c r="G73" s="16">
        <v>789555.51</v>
      </c>
      <c r="H73" s="17">
        <f t="shared" si="0"/>
        <v>98.99985329742255</v>
      </c>
    </row>
    <row r="74" spans="1:8" ht="12.75">
      <c r="A74" s="12"/>
      <c r="B74" s="12"/>
      <c r="C74" s="12" t="s">
        <v>79</v>
      </c>
      <c r="D74" s="21" t="s">
        <v>80</v>
      </c>
      <c r="E74" s="15">
        <v>69915</v>
      </c>
      <c r="F74" s="16">
        <v>60018</v>
      </c>
      <c r="G74" s="16">
        <v>60017.11</v>
      </c>
      <c r="H74" s="17">
        <f t="shared" si="0"/>
        <v>99.9985171115332</v>
      </c>
    </row>
    <row r="75" spans="1:8" ht="12.75">
      <c r="A75" s="12"/>
      <c r="B75" s="12"/>
      <c r="C75" s="12" t="s">
        <v>35</v>
      </c>
      <c r="D75" s="21" t="s">
        <v>81</v>
      </c>
      <c r="E75" s="15">
        <v>144881</v>
      </c>
      <c r="F75" s="16">
        <v>124281</v>
      </c>
      <c r="G75" s="16">
        <v>121337.36</v>
      </c>
      <c r="H75" s="17">
        <f t="shared" si="0"/>
        <v>97.63146418197472</v>
      </c>
    </row>
    <row r="76" spans="1:8" ht="12.75">
      <c r="A76" s="12"/>
      <c r="B76" s="12"/>
      <c r="C76" s="12" t="s">
        <v>37</v>
      </c>
      <c r="D76" s="23" t="s">
        <v>82</v>
      </c>
      <c r="E76" s="15">
        <v>23507</v>
      </c>
      <c r="F76" s="16">
        <v>23417</v>
      </c>
      <c r="G76" s="16">
        <v>19790.32</v>
      </c>
      <c r="H76" s="17">
        <f t="shared" si="0"/>
        <v>84.51261903745142</v>
      </c>
    </row>
    <row r="77" spans="1:8" ht="12.75">
      <c r="A77" s="12"/>
      <c r="B77" s="12"/>
      <c r="C77" s="12" t="s">
        <v>95</v>
      </c>
      <c r="D77" s="23" t="s">
        <v>96</v>
      </c>
      <c r="E77" s="15">
        <v>2000</v>
      </c>
      <c r="F77" s="16">
        <v>2000</v>
      </c>
      <c r="G77" s="16">
        <v>4</v>
      </c>
      <c r="H77" s="17">
        <f t="shared" si="0"/>
        <v>0.2</v>
      </c>
    </row>
    <row r="78" spans="1:8" ht="12.75">
      <c r="A78" s="12"/>
      <c r="B78" s="12"/>
      <c r="C78" s="12" t="s">
        <v>38</v>
      </c>
      <c r="D78" s="23" t="s">
        <v>39</v>
      </c>
      <c r="E78" s="15">
        <v>10000</v>
      </c>
      <c r="F78" s="16">
        <v>23200</v>
      </c>
      <c r="G78" s="16">
        <v>21679</v>
      </c>
      <c r="H78" s="17">
        <f t="shared" si="0"/>
        <v>93.44396551724138</v>
      </c>
    </row>
    <row r="79" spans="1:8" ht="12.75">
      <c r="A79" s="12"/>
      <c r="B79" s="12"/>
      <c r="C79" s="12" t="s">
        <v>40</v>
      </c>
      <c r="D79" s="21" t="s">
        <v>41</v>
      </c>
      <c r="E79" s="15">
        <v>50000</v>
      </c>
      <c r="F79" s="16">
        <v>80000</v>
      </c>
      <c r="G79" s="16">
        <v>73341.17</v>
      </c>
      <c r="H79" s="17">
        <f t="shared" si="0"/>
        <v>91.6764625</v>
      </c>
    </row>
    <row r="80" spans="1:8" ht="12.75">
      <c r="A80" s="34"/>
      <c r="B80" s="34"/>
      <c r="C80" s="34" t="s">
        <v>97</v>
      </c>
      <c r="D80" s="35" t="s">
        <v>98</v>
      </c>
      <c r="E80" s="15">
        <v>15000</v>
      </c>
      <c r="F80" s="16">
        <v>15000</v>
      </c>
      <c r="G80" s="16">
        <v>13765.96</v>
      </c>
      <c r="H80" s="17">
        <f t="shared" si="0"/>
        <v>91.77306666666667</v>
      </c>
    </row>
    <row r="81" spans="1:8" ht="12.75">
      <c r="A81" s="12"/>
      <c r="B81" s="12"/>
      <c r="C81" s="12" t="s">
        <v>67</v>
      </c>
      <c r="D81" s="23" t="s">
        <v>68</v>
      </c>
      <c r="E81" s="15">
        <v>5000</v>
      </c>
      <c r="F81" s="16">
        <v>5000</v>
      </c>
      <c r="G81" s="16">
        <v>2504.04</v>
      </c>
      <c r="H81" s="17">
        <f t="shared" si="0"/>
        <v>50.0808</v>
      </c>
    </row>
    <row r="82" spans="1:8" ht="12.75">
      <c r="A82" s="12"/>
      <c r="B82" s="12"/>
      <c r="C82" s="12" t="s">
        <v>99</v>
      </c>
      <c r="D82" s="23" t="s">
        <v>100</v>
      </c>
      <c r="E82" s="15">
        <v>1500</v>
      </c>
      <c r="F82" s="16">
        <v>1500</v>
      </c>
      <c r="G82" s="16">
        <v>1100</v>
      </c>
      <c r="H82" s="17">
        <f t="shared" si="0"/>
        <v>73.33333333333333</v>
      </c>
    </row>
    <row r="83" spans="1:8" ht="12.75">
      <c r="A83" s="12"/>
      <c r="B83" s="12"/>
      <c r="C83" s="12" t="s">
        <v>42</v>
      </c>
      <c r="D83" s="21" t="s">
        <v>43</v>
      </c>
      <c r="E83" s="15">
        <v>100000</v>
      </c>
      <c r="F83" s="16">
        <v>101000</v>
      </c>
      <c r="G83" s="16">
        <v>100621.91</v>
      </c>
      <c r="H83" s="17">
        <f t="shared" si="0"/>
        <v>99.62565346534655</v>
      </c>
    </row>
    <row r="84" spans="1:8" ht="12.75">
      <c r="A84" s="12"/>
      <c r="B84" s="12"/>
      <c r="C84" s="12" t="s">
        <v>101</v>
      </c>
      <c r="D84" s="21" t="s">
        <v>102</v>
      </c>
      <c r="E84" s="15">
        <v>12000</v>
      </c>
      <c r="F84" s="16">
        <v>3800</v>
      </c>
      <c r="G84" s="16">
        <v>3196.42</v>
      </c>
      <c r="H84" s="17">
        <f aca="true" t="shared" si="1" ref="H84:H153">G84/F84*100</f>
        <v>84.11631578947369</v>
      </c>
    </row>
    <row r="85" spans="1:8" ht="22.5" customHeight="1">
      <c r="A85" s="12"/>
      <c r="B85" s="12"/>
      <c r="C85" s="12" t="s">
        <v>103</v>
      </c>
      <c r="D85" s="24" t="s">
        <v>104</v>
      </c>
      <c r="E85" s="15">
        <v>12000</v>
      </c>
      <c r="F85" s="16">
        <v>11000</v>
      </c>
      <c r="G85" s="16">
        <v>9874.44</v>
      </c>
      <c r="H85" s="17">
        <f t="shared" si="1"/>
        <v>89.76763636363637</v>
      </c>
    </row>
    <row r="86" spans="1:8" ht="21.75" customHeight="1">
      <c r="A86" s="12"/>
      <c r="B86" s="12"/>
      <c r="C86" s="12" t="s">
        <v>44</v>
      </c>
      <c r="D86" s="24" t="s">
        <v>45</v>
      </c>
      <c r="E86" s="15">
        <v>10000</v>
      </c>
      <c r="F86" s="16">
        <v>10000</v>
      </c>
      <c r="G86" s="16">
        <v>7138.19</v>
      </c>
      <c r="H86" s="17">
        <f t="shared" si="1"/>
        <v>71.3819</v>
      </c>
    </row>
    <row r="87" spans="1:8" ht="12.75">
      <c r="A87" s="12"/>
      <c r="B87" s="12"/>
      <c r="C87" s="12" t="s">
        <v>89</v>
      </c>
      <c r="D87" s="21" t="s">
        <v>90</v>
      </c>
      <c r="E87" s="15">
        <v>31000</v>
      </c>
      <c r="F87" s="16">
        <v>31000</v>
      </c>
      <c r="G87" s="16">
        <v>23079.72</v>
      </c>
      <c r="H87" s="17">
        <f t="shared" si="1"/>
        <v>74.45070967741935</v>
      </c>
    </row>
    <row r="88" spans="1:8" ht="12.75">
      <c r="A88" s="12"/>
      <c r="B88" s="12"/>
      <c r="C88" s="12" t="s">
        <v>105</v>
      </c>
      <c r="D88" s="21" t="s">
        <v>106</v>
      </c>
      <c r="E88" s="15">
        <v>3000</v>
      </c>
      <c r="F88" s="16">
        <v>1000</v>
      </c>
      <c r="G88" s="16"/>
      <c r="H88" s="17"/>
    </row>
    <row r="89" spans="1:8" ht="12.75">
      <c r="A89" s="12"/>
      <c r="B89" s="12"/>
      <c r="C89" s="12" t="s">
        <v>46</v>
      </c>
      <c r="D89" s="21" t="s">
        <v>47</v>
      </c>
      <c r="E89" s="15">
        <v>5000</v>
      </c>
      <c r="F89" s="16">
        <v>5000</v>
      </c>
      <c r="G89" s="16">
        <v>1858.23</v>
      </c>
      <c r="H89" s="17">
        <f t="shared" si="1"/>
        <v>37.1646</v>
      </c>
    </row>
    <row r="90" spans="1:8" ht="12.75">
      <c r="A90" s="12"/>
      <c r="B90" s="12"/>
      <c r="C90" s="12" t="s">
        <v>83</v>
      </c>
      <c r="D90" s="21" t="s">
        <v>84</v>
      </c>
      <c r="E90" s="15">
        <v>18050</v>
      </c>
      <c r="F90" s="16">
        <v>18288</v>
      </c>
      <c r="G90" s="16">
        <v>18288</v>
      </c>
      <c r="H90" s="17">
        <f t="shared" si="1"/>
        <v>100</v>
      </c>
    </row>
    <row r="91" spans="1:8" ht="22.5" customHeight="1">
      <c r="A91" s="12"/>
      <c r="B91" s="12"/>
      <c r="C91" s="12" t="s">
        <v>107</v>
      </c>
      <c r="D91" s="24" t="s">
        <v>108</v>
      </c>
      <c r="E91" s="15">
        <v>12000</v>
      </c>
      <c r="F91" s="16">
        <v>13879</v>
      </c>
      <c r="G91" s="16">
        <v>12615.08</v>
      </c>
      <c r="H91" s="17">
        <f t="shared" si="1"/>
        <v>90.89329202392103</v>
      </c>
    </row>
    <row r="92" spans="1:8" ht="22.5">
      <c r="A92" s="12"/>
      <c r="B92" s="12"/>
      <c r="C92" s="12" t="s">
        <v>109</v>
      </c>
      <c r="D92" s="14" t="s">
        <v>110</v>
      </c>
      <c r="E92" s="15">
        <v>10000</v>
      </c>
      <c r="F92" s="16">
        <v>5000</v>
      </c>
      <c r="G92" s="16">
        <v>4350.28</v>
      </c>
      <c r="H92" s="17">
        <f t="shared" si="1"/>
        <v>87.00559999999999</v>
      </c>
    </row>
    <row r="93" spans="1:8" ht="22.5">
      <c r="A93" s="12"/>
      <c r="B93" s="12"/>
      <c r="C93" s="12" t="s">
        <v>111</v>
      </c>
      <c r="D93" s="24" t="s">
        <v>112</v>
      </c>
      <c r="E93" s="15">
        <v>13000</v>
      </c>
      <c r="F93" s="16">
        <v>13000</v>
      </c>
      <c r="G93" s="16">
        <v>11409.95</v>
      </c>
      <c r="H93" s="17">
        <f t="shared" si="1"/>
        <v>87.76884615384616</v>
      </c>
    </row>
    <row r="94" spans="1:8" ht="12.75" customHeight="1">
      <c r="A94" s="12"/>
      <c r="B94" s="6" t="s">
        <v>115</v>
      </c>
      <c r="C94" s="6"/>
      <c r="D94" s="8" t="s">
        <v>116</v>
      </c>
      <c r="E94" s="9">
        <v>16000</v>
      </c>
      <c r="F94" s="10">
        <v>25000</v>
      </c>
      <c r="G94" s="10">
        <v>24423.08</v>
      </c>
      <c r="H94" s="11">
        <f t="shared" si="1"/>
        <v>97.69232000000001</v>
      </c>
    </row>
    <row r="95" spans="1:8" ht="12.75">
      <c r="A95" s="12"/>
      <c r="B95" s="12"/>
      <c r="C95" s="12" t="s">
        <v>40</v>
      </c>
      <c r="D95" s="23" t="s">
        <v>41</v>
      </c>
      <c r="E95" s="15">
        <v>15000</v>
      </c>
      <c r="F95" s="16">
        <v>23900</v>
      </c>
      <c r="G95" s="16">
        <v>23325.08</v>
      </c>
      <c r="H95" s="17">
        <f t="shared" si="1"/>
        <v>97.5944769874477</v>
      </c>
    </row>
    <row r="96" spans="1:8" ht="12.75">
      <c r="A96" s="12"/>
      <c r="B96" s="12"/>
      <c r="C96" s="12" t="s">
        <v>42</v>
      </c>
      <c r="D96" s="21" t="s">
        <v>43</v>
      </c>
      <c r="E96" s="15">
        <v>500</v>
      </c>
      <c r="F96" s="16">
        <v>1100</v>
      </c>
      <c r="G96" s="16">
        <v>1098</v>
      </c>
      <c r="H96" s="17">
        <f t="shared" si="1"/>
        <v>99.81818181818181</v>
      </c>
    </row>
    <row r="97" spans="1:8" ht="12.75">
      <c r="A97" s="12"/>
      <c r="B97" s="12"/>
      <c r="C97" s="12" t="s">
        <v>46</v>
      </c>
      <c r="D97" s="23" t="s">
        <v>47</v>
      </c>
      <c r="E97" s="15">
        <v>500</v>
      </c>
      <c r="F97" s="16"/>
      <c r="G97" s="16"/>
      <c r="H97" s="17"/>
    </row>
    <row r="98" spans="1:8" ht="12" customHeight="1">
      <c r="A98" s="12"/>
      <c r="B98" s="6" t="s">
        <v>117</v>
      </c>
      <c r="C98" s="6"/>
      <c r="D98" s="8" t="s">
        <v>34</v>
      </c>
      <c r="E98" s="9">
        <v>85000</v>
      </c>
      <c r="F98" s="10">
        <v>94529</v>
      </c>
      <c r="G98" s="10">
        <v>91601.53</v>
      </c>
      <c r="H98" s="11">
        <f t="shared" si="1"/>
        <v>96.90309852003088</v>
      </c>
    </row>
    <row r="99" spans="1:8" ht="12" customHeight="1">
      <c r="A99" s="12"/>
      <c r="B99" s="6"/>
      <c r="C99" s="12" t="s">
        <v>87</v>
      </c>
      <c r="D99" s="23" t="s">
        <v>88</v>
      </c>
      <c r="E99" s="15">
        <v>15000</v>
      </c>
      <c r="F99" s="16">
        <v>8500</v>
      </c>
      <c r="G99" s="16">
        <v>7600</v>
      </c>
      <c r="H99" s="17">
        <f t="shared" si="1"/>
        <v>89.41176470588236</v>
      </c>
    </row>
    <row r="100" spans="1:8" ht="12" customHeight="1">
      <c r="A100" s="12"/>
      <c r="B100" s="6"/>
      <c r="C100" s="12" t="s">
        <v>38</v>
      </c>
      <c r="D100" s="21" t="s">
        <v>39</v>
      </c>
      <c r="E100" s="15"/>
      <c r="F100" s="16">
        <v>1600</v>
      </c>
      <c r="G100" s="16">
        <v>1600</v>
      </c>
      <c r="H100" s="17">
        <f t="shared" si="1"/>
        <v>100</v>
      </c>
    </row>
    <row r="101" spans="1:8" ht="12" customHeight="1">
      <c r="A101" s="12"/>
      <c r="B101" s="6"/>
      <c r="C101" s="12" t="s">
        <v>40</v>
      </c>
      <c r="D101" s="21" t="s">
        <v>41</v>
      </c>
      <c r="E101" s="15">
        <v>50000</v>
      </c>
      <c r="F101" s="16">
        <v>51000</v>
      </c>
      <c r="G101" s="16">
        <v>49683.13</v>
      </c>
      <c r="H101" s="17">
        <f t="shared" si="1"/>
        <v>97.4179019607843</v>
      </c>
    </row>
    <row r="102" spans="1:8" ht="12.75">
      <c r="A102" s="12"/>
      <c r="B102" s="12"/>
      <c r="C102" s="12" t="s">
        <v>42</v>
      </c>
      <c r="D102" s="23" t="s">
        <v>43</v>
      </c>
      <c r="E102" s="15">
        <v>20000</v>
      </c>
      <c r="F102" s="16">
        <v>20400</v>
      </c>
      <c r="G102" s="16">
        <v>20216.4</v>
      </c>
      <c r="H102" s="17">
        <f t="shared" si="1"/>
        <v>99.10000000000001</v>
      </c>
    </row>
    <row r="103" spans="1:8" ht="12.75">
      <c r="A103" s="12"/>
      <c r="B103" s="12"/>
      <c r="C103" s="12" t="s">
        <v>46</v>
      </c>
      <c r="D103" s="21" t="s">
        <v>47</v>
      </c>
      <c r="E103" s="15"/>
      <c r="F103" s="16">
        <v>13029</v>
      </c>
      <c r="G103" s="16">
        <v>12502</v>
      </c>
      <c r="H103" s="17">
        <f t="shared" si="1"/>
        <v>95.95517691304013</v>
      </c>
    </row>
    <row r="104" spans="1:8" ht="23.25" customHeight="1">
      <c r="A104" s="6" t="s">
        <v>22</v>
      </c>
      <c r="B104" s="6"/>
      <c r="C104" s="6"/>
      <c r="D104" s="25" t="s">
        <v>118</v>
      </c>
      <c r="E104" s="9">
        <v>1100</v>
      </c>
      <c r="F104" s="10">
        <v>25423</v>
      </c>
      <c r="G104" s="10">
        <v>25423</v>
      </c>
      <c r="H104" s="11">
        <f t="shared" si="1"/>
        <v>100</v>
      </c>
    </row>
    <row r="105" spans="1:8" ht="22.5" customHeight="1">
      <c r="A105" s="6"/>
      <c r="B105" s="6" t="s">
        <v>119</v>
      </c>
      <c r="C105" s="6"/>
      <c r="D105" s="25" t="s">
        <v>120</v>
      </c>
      <c r="E105" s="9">
        <v>1100</v>
      </c>
      <c r="F105" s="10">
        <v>1100</v>
      </c>
      <c r="G105" s="10">
        <v>1100</v>
      </c>
      <c r="H105" s="11">
        <f t="shared" si="1"/>
        <v>100</v>
      </c>
    </row>
    <row r="106" spans="1:8" ht="12.75">
      <c r="A106" s="12"/>
      <c r="B106" s="12"/>
      <c r="C106" s="12" t="s">
        <v>40</v>
      </c>
      <c r="D106" s="24" t="s">
        <v>121</v>
      </c>
      <c r="E106" s="15">
        <v>1100</v>
      </c>
      <c r="F106" s="16">
        <v>1100</v>
      </c>
      <c r="G106" s="16">
        <v>1100</v>
      </c>
      <c r="H106" s="17">
        <f t="shared" si="1"/>
        <v>100</v>
      </c>
    </row>
    <row r="107" spans="1:8" ht="44.25" customHeight="1">
      <c r="A107" s="6"/>
      <c r="B107" s="6" t="s">
        <v>239</v>
      </c>
      <c r="C107" s="6"/>
      <c r="D107" s="25" t="s">
        <v>240</v>
      </c>
      <c r="E107" s="9"/>
      <c r="F107" s="10">
        <v>12205</v>
      </c>
      <c r="G107" s="10">
        <v>12205</v>
      </c>
      <c r="H107" s="11">
        <f t="shared" si="1"/>
        <v>100</v>
      </c>
    </row>
    <row r="108" spans="1:8" ht="12.75" customHeight="1">
      <c r="A108" s="12"/>
      <c r="B108" s="12"/>
      <c r="C108" s="12" t="s">
        <v>87</v>
      </c>
      <c r="D108" s="23" t="s">
        <v>88</v>
      </c>
      <c r="E108" s="15"/>
      <c r="F108" s="16">
        <v>5790</v>
      </c>
      <c r="G108" s="16">
        <v>5790</v>
      </c>
      <c r="H108" s="17">
        <f t="shared" si="1"/>
        <v>100</v>
      </c>
    </row>
    <row r="109" spans="1:8" ht="12.75">
      <c r="A109" s="12"/>
      <c r="B109" s="12"/>
      <c r="C109" s="12" t="s">
        <v>35</v>
      </c>
      <c r="D109" s="21" t="s">
        <v>81</v>
      </c>
      <c r="E109" s="15"/>
      <c r="F109" s="16">
        <v>115.32</v>
      </c>
      <c r="G109" s="16">
        <v>115.32</v>
      </c>
      <c r="H109" s="17">
        <f t="shared" si="1"/>
        <v>100</v>
      </c>
    </row>
    <row r="110" spans="1:8" ht="12.75">
      <c r="A110" s="12"/>
      <c r="B110" s="12"/>
      <c r="C110" s="12" t="s">
        <v>37</v>
      </c>
      <c r="D110" s="23" t="s">
        <v>82</v>
      </c>
      <c r="E110" s="15"/>
      <c r="F110" s="16">
        <v>18.72</v>
      </c>
      <c r="G110" s="16">
        <v>18.72</v>
      </c>
      <c r="H110" s="17">
        <f t="shared" si="1"/>
        <v>100</v>
      </c>
    </row>
    <row r="111" spans="1:8" ht="12.75">
      <c r="A111" s="12"/>
      <c r="B111" s="12"/>
      <c r="C111" s="12" t="s">
        <v>38</v>
      </c>
      <c r="D111" s="21" t="s">
        <v>39</v>
      </c>
      <c r="E111" s="15"/>
      <c r="F111" s="16">
        <v>1663.71</v>
      </c>
      <c r="G111" s="16">
        <v>1663.71</v>
      </c>
      <c r="H111" s="17">
        <f t="shared" si="1"/>
        <v>100</v>
      </c>
    </row>
    <row r="112" spans="1:8" ht="12.75">
      <c r="A112" s="12"/>
      <c r="B112" s="12"/>
      <c r="C112" s="12" t="s">
        <v>40</v>
      </c>
      <c r="D112" s="24" t="s">
        <v>121</v>
      </c>
      <c r="E112" s="15"/>
      <c r="F112" s="16">
        <v>3535.05</v>
      </c>
      <c r="G112" s="16">
        <v>3535.05</v>
      </c>
      <c r="H112" s="17">
        <f t="shared" si="1"/>
        <v>100</v>
      </c>
    </row>
    <row r="113" spans="1:8" ht="12.75">
      <c r="A113" s="12"/>
      <c r="B113" s="12"/>
      <c r="C113" s="12" t="s">
        <v>42</v>
      </c>
      <c r="D113" s="21" t="s">
        <v>125</v>
      </c>
      <c r="E113" s="15"/>
      <c r="F113" s="16">
        <v>300</v>
      </c>
      <c r="G113" s="16">
        <v>300</v>
      </c>
      <c r="H113" s="17">
        <f t="shared" si="1"/>
        <v>100</v>
      </c>
    </row>
    <row r="114" spans="1:8" ht="22.5">
      <c r="A114" s="12"/>
      <c r="B114" s="12"/>
      <c r="C114" s="12" t="s">
        <v>44</v>
      </c>
      <c r="D114" s="24" t="s">
        <v>45</v>
      </c>
      <c r="E114" s="15"/>
      <c r="F114" s="16">
        <v>200</v>
      </c>
      <c r="G114" s="16">
        <v>200</v>
      </c>
      <c r="H114" s="17">
        <f t="shared" si="1"/>
        <v>100</v>
      </c>
    </row>
    <row r="115" spans="1:8" ht="12.75">
      <c r="A115" s="12"/>
      <c r="B115" s="12"/>
      <c r="C115" s="12" t="s">
        <v>89</v>
      </c>
      <c r="D115" s="21" t="s">
        <v>90</v>
      </c>
      <c r="E115" s="15"/>
      <c r="F115" s="16">
        <v>204</v>
      </c>
      <c r="G115" s="16">
        <v>204</v>
      </c>
      <c r="H115" s="17">
        <f t="shared" si="1"/>
        <v>100</v>
      </c>
    </row>
    <row r="116" spans="1:8" ht="22.5">
      <c r="A116" s="12"/>
      <c r="B116" s="12"/>
      <c r="C116" s="12" t="s">
        <v>109</v>
      </c>
      <c r="D116" s="14" t="s">
        <v>110</v>
      </c>
      <c r="E116" s="15"/>
      <c r="F116" s="16">
        <v>378.2</v>
      </c>
      <c r="G116" s="16">
        <v>378.2</v>
      </c>
      <c r="H116" s="17">
        <f t="shared" si="1"/>
        <v>100</v>
      </c>
    </row>
    <row r="117" spans="1:8" ht="12.75">
      <c r="A117" s="6"/>
      <c r="B117" s="6" t="s">
        <v>204</v>
      </c>
      <c r="C117" s="6"/>
      <c r="D117" s="25" t="s">
        <v>205</v>
      </c>
      <c r="E117" s="9"/>
      <c r="F117" s="10">
        <v>12118</v>
      </c>
      <c r="G117" s="10">
        <v>12118</v>
      </c>
      <c r="H117" s="11">
        <f t="shared" si="1"/>
        <v>100</v>
      </c>
    </row>
    <row r="118" spans="1:8" ht="12.75">
      <c r="A118" s="12"/>
      <c r="B118" s="12"/>
      <c r="C118" s="12" t="s">
        <v>87</v>
      </c>
      <c r="D118" s="23" t="s">
        <v>88</v>
      </c>
      <c r="E118" s="15"/>
      <c r="F118" s="16">
        <v>5880.09</v>
      </c>
      <c r="G118" s="16">
        <v>5880.09</v>
      </c>
      <c r="H118" s="17">
        <f t="shared" si="1"/>
        <v>100</v>
      </c>
    </row>
    <row r="119" spans="1:8" ht="12.75">
      <c r="A119" s="12"/>
      <c r="B119" s="12"/>
      <c r="C119" s="12" t="s">
        <v>35</v>
      </c>
      <c r="D119" s="21" t="s">
        <v>81</v>
      </c>
      <c r="E119" s="15"/>
      <c r="F119" s="16">
        <v>129.45</v>
      </c>
      <c r="G119" s="16">
        <v>129.45</v>
      </c>
      <c r="H119" s="17">
        <f t="shared" si="1"/>
        <v>100</v>
      </c>
    </row>
    <row r="120" spans="1:8" ht="12.75">
      <c r="A120" s="12"/>
      <c r="B120" s="12"/>
      <c r="C120" s="12" t="s">
        <v>37</v>
      </c>
      <c r="D120" s="23" t="s">
        <v>82</v>
      </c>
      <c r="E120" s="15"/>
      <c r="F120" s="16">
        <v>21</v>
      </c>
      <c r="G120" s="16">
        <v>21</v>
      </c>
      <c r="H120" s="17">
        <f t="shared" si="1"/>
        <v>100</v>
      </c>
    </row>
    <row r="121" spans="1:8" ht="12.75">
      <c r="A121" s="12"/>
      <c r="B121" s="12"/>
      <c r="C121" s="12" t="s">
        <v>38</v>
      </c>
      <c r="D121" s="21" t="s">
        <v>39</v>
      </c>
      <c r="E121" s="15"/>
      <c r="F121" s="16">
        <v>1877.3</v>
      </c>
      <c r="G121" s="16">
        <v>1877.3</v>
      </c>
      <c r="H121" s="17">
        <f t="shared" si="1"/>
        <v>100</v>
      </c>
    </row>
    <row r="122" spans="1:8" ht="12.75">
      <c r="A122" s="12"/>
      <c r="B122" s="12"/>
      <c r="C122" s="12" t="s">
        <v>40</v>
      </c>
      <c r="D122" s="24" t="s">
        <v>121</v>
      </c>
      <c r="E122" s="15"/>
      <c r="F122" s="16">
        <v>2501.89</v>
      </c>
      <c r="G122" s="16">
        <v>2501.89</v>
      </c>
      <c r="H122" s="17">
        <f t="shared" si="1"/>
        <v>100</v>
      </c>
    </row>
    <row r="123" spans="1:8" ht="12.75">
      <c r="A123" s="12"/>
      <c r="B123" s="12"/>
      <c r="C123" s="12" t="s">
        <v>42</v>
      </c>
      <c r="D123" s="21" t="s">
        <v>125</v>
      </c>
      <c r="E123" s="15"/>
      <c r="F123" s="16">
        <v>593.71</v>
      </c>
      <c r="G123" s="16">
        <v>593.71</v>
      </c>
      <c r="H123" s="17">
        <f t="shared" si="1"/>
        <v>100</v>
      </c>
    </row>
    <row r="124" spans="1:8" ht="22.5">
      <c r="A124" s="12"/>
      <c r="B124" s="12"/>
      <c r="C124" s="12" t="s">
        <v>44</v>
      </c>
      <c r="D124" s="24" t="s">
        <v>45</v>
      </c>
      <c r="E124" s="15"/>
      <c r="F124" s="16">
        <v>200</v>
      </c>
      <c r="G124" s="16">
        <v>200</v>
      </c>
      <c r="H124" s="17">
        <f t="shared" si="1"/>
        <v>100</v>
      </c>
    </row>
    <row r="125" spans="1:8" ht="12.75">
      <c r="A125" s="12"/>
      <c r="B125" s="12"/>
      <c r="C125" s="12" t="s">
        <v>89</v>
      </c>
      <c r="D125" s="21" t="s">
        <v>90</v>
      </c>
      <c r="E125" s="15"/>
      <c r="F125" s="16">
        <v>612</v>
      </c>
      <c r="G125" s="16">
        <v>612</v>
      </c>
      <c r="H125" s="17">
        <f t="shared" si="1"/>
        <v>100</v>
      </c>
    </row>
    <row r="126" spans="1:8" ht="22.5">
      <c r="A126" s="12"/>
      <c r="B126" s="12"/>
      <c r="C126" s="12" t="s">
        <v>109</v>
      </c>
      <c r="D126" s="14" t="s">
        <v>110</v>
      </c>
      <c r="E126" s="15"/>
      <c r="F126" s="16">
        <v>302.56</v>
      </c>
      <c r="G126" s="16">
        <v>302.56</v>
      </c>
      <c r="H126" s="17">
        <f t="shared" si="1"/>
        <v>100</v>
      </c>
    </row>
    <row r="127" spans="1:8" ht="21.75" customHeight="1">
      <c r="A127" s="6" t="s">
        <v>122</v>
      </c>
      <c r="B127" s="6"/>
      <c r="C127" s="6"/>
      <c r="D127" s="25" t="s">
        <v>23</v>
      </c>
      <c r="E127" s="9">
        <v>113000</v>
      </c>
      <c r="F127" s="10">
        <v>162500</v>
      </c>
      <c r="G127" s="10">
        <v>153838.56</v>
      </c>
      <c r="H127" s="11">
        <f t="shared" si="1"/>
        <v>94.66988307692307</v>
      </c>
    </row>
    <row r="128" spans="1:8" ht="12.75">
      <c r="A128" s="6"/>
      <c r="B128" s="6" t="s">
        <v>123</v>
      </c>
      <c r="C128" s="6"/>
      <c r="D128" s="26" t="s">
        <v>124</v>
      </c>
      <c r="E128" s="9">
        <v>108000</v>
      </c>
      <c r="F128" s="10">
        <v>158000</v>
      </c>
      <c r="G128" s="10">
        <v>153730.56</v>
      </c>
      <c r="H128" s="11">
        <f t="shared" si="1"/>
        <v>97.29782278481012</v>
      </c>
    </row>
    <row r="129" spans="1:8" ht="12.75">
      <c r="A129" s="12"/>
      <c r="B129" s="12"/>
      <c r="C129" s="12" t="s">
        <v>93</v>
      </c>
      <c r="D129" s="21" t="s">
        <v>94</v>
      </c>
      <c r="E129" s="15">
        <v>26000</v>
      </c>
      <c r="F129" s="16">
        <v>31619</v>
      </c>
      <c r="G129" s="16">
        <v>31618.36</v>
      </c>
      <c r="H129" s="17">
        <f t="shared" si="1"/>
        <v>99.99797590056612</v>
      </c>
    </row>
    <row r="130" spans="1:8" ht="12.75">
      <c r="A130" s="12"/>
      <c r="B130" s="12"/>
      <c r="C130" s="12" t="s">
        <v>40</v>
      </c>
      <c r="D130" s="23" t="s">
        <v>41</v>
      </c>
      <c r="E130" s="15">
        <v>24000</v>
      </c>
      <c r="F130" s="16">
        <v>20981</v>
      </c>
      <c r="G130" s="16">
        <v>19594.1</v>
      </c>
      <c r="H130" s="17">
        <f t="shared" si="1"/>
        <v>93.38973356846671</v>
      </c>
    </row>
    <row r="131" spans="1:8" ht="12.75">
      <c r="A131" s="12"/>
      <c r="B131" s="12"/>
      <c r="C131" s="12" t="s">
        <v>97</v>
      </c>
      <c r="D131" s="23" t="s">
        <v>98</v>
      </c>
      <c r="E131" s="15">
        <v>9000</v>
      </c>
      <c r="F131" s="16">
        <v>9000</v>
      </c>
      <c r="G131" s="16">
        <v>8133.77</v>
      </c>
      <c r="H131" s="17">
        <f t="shared" si="1"/>
        <v>90.37522222222223</v>
      </c>
    </row>
    <row r="132" spans="1:8" ht="12.75">
      <c r="A132" s="12"/>
      <c r="B132" s="12"/>
      <c r="C132" s="12" t="s">
        <v>99</v>
      </c>
      <c r="D132" s="23" t="s">
        <v>100</v>
      </c>
      <c r="E132" s="15">
        <v>1000</v>
      </c>
      <c r="F132" s="16">
        <v>1000</v>
      </c>
      <c r="G132" s="16">
        <v>780</v>
      </c>
      <c r="H132" s="17">
        <f t="shared" si="1"/>
        <v>78</v>
      </c>
    </row>
    <row r="133" spans="1:8" ht="12.75">
      <c r="A133" s="12"/>
      <c r="B133" s="12"/>
      <c r="C133" s="12" t="s">
        <v>42</v>
      </c>
      <c r="D133" s="21" t="s">
        <v>125</v>
      </c>
      <c r="E133" s="15">
        <v>10000</v>
      </c>
      <c r="F133" s="16">
        <v>10000</v>
      </c>
      <c r="G133" s="16">
        <v>8284.65</v>
      </c>
      <c r="H133" s="17">
        <f t="shared" si="1"/>
        <v>82.8465</v>
      </c>
    </row>
    <row r="134" spans="1:8" ht="12.75">
      <c r="A134" s="12"/>
      <c r="B134" s="12"/>
      <c r="C134" s="12" t="s">
        <v>46</v>
      </c>
      <c r="D134" s="21" t="s">
        <v>47</v>
      </c>
      <c r="E134" s="15">
        <v>13000</v>
      </c>
      <c r="F134" s="16">
        <v>10400</v>
      </c>
      <c r="G134" s="16">
        <v>10319.68</v>
      </c>
      <c r="H134" s="17">
        <f t="shared" si="1"/>
        <v>99.22769230769231</v>
      </c>
    </row>
    <row r="135" spans="1:8" ht="12.75">
      <c r="A135" s="12"/>
      <c r="B135" s="12"/>
      <c r="C135" s="12" t="s">
        <v>113</v>
      </c>
      <c r="D135" s="21" t="s">
        <v>114</v>
      </c>
      <c r="E135" s="15">
        <v>25000</v>
      </c>
      <c r="F135" s="16">
        <v>75000</v>
      </c>
      <c r="G135" s="16">
        <v>75000</v>
      </c>
      <c r="H135" s="17">
        <f t="shared" si="1"/>
        <v>100</v>
      </c>
    </row>
    <row r="136" spans="1:8" ht="12.75">
      <c r="A136" s="6"/>
      <c r="B136" s="6" t="s">
        <v>126</v>
      </c>
      <c r="C136" s="6"/>
      <c r="D136" s="26" t="s">
        <v>127</v>
      </c>
      <c r="E136" s="9">
        <v>500</v>
      </c>
      <c r="F136" s="10"/>
      <c r="G136" s="10"/>
      <c r="H136" s="11"/>
    </row>
    <row r="137" spans="1:8" ht="12.75">
      <c r="A137" s="12"/>
      <c r="B137" s="12"/>
      <c r="C137" s="12" t="s">
        <v>35</v>
      </c>
      <c r="D137" s="21" t="s">
        <v>81</v>
      </c>
      <c r="E137" s="15">
        <v>51</v>
      </c>
      <c r="F137" s="16"/>
      <c r="G137" s="16"/>
      <c r="H137" s="17"/>
    </row>
    <row r="138" spans="1:8" ht="12.75">
      <c r="A138" s="12"/>
      <c r="B138" s="12"/>
      <c r="C138" s="12" t="s">
        <v>37</v>
      </c>
      <c r="D138" s="21" t="s">
        <v>128</v>
      </c>
      <c r="E138" s="15">
        <v>8</v>
      </c>
      <c r="F138" s="16"/>
      <c r="G138" s="16"/>
      <c r="H138" s="17"/>
    </row>
    <row r="139" spans="1:8" ht="12.75">
      <c r="A139" s="12"/>
      <c r="B139" s="12"/>
      <c r="C139" s="12" t="s">
        <v>38</v>
      </c>
      <c r="D139" s="21" t="s">
        <v>39</v>
      </c>
      <c r="E139" s="15">
        <v>335</v>
      </c>
      <c r="F139" s="16"/>
      <c r="G139" s="16"/>
      <c r="H139" s="17"/>
    </row>
    <row r="140" spans="1:8" ht="12.75">
      <c r="A140" s="12"/>
      <c r="B140" s="12"/>
      <c r="C140" s="12" t="s">
        <v>40</v>
      </c>
      <c r="D140" s="21" t="s">
        <v>41</v>
      </c>
      <c r="E140" s="15">
        <v>106</v>
      </c>
      <c r="F140" s="16"/>
      <c r="G140" s="16"/>
      <c r="H140" s="17"/>
    </row>
    <row r="141" spans="1:8" ht="12.75">
      <c r="A141" s="12"/>
      <c r="B141" s="6" t="s">
        <v>129</v>
      </c>
      <c r="C141" s="6"/>
      <c r="D141" s="26" t="s">
        <v>130</v>
      </c>
      <c r="E141" s="9">
        <v>4500</v>
      </c>
      <c r="F141" s="10">
        <v>4500</v>
      </c>
      <c r="G141" s="10">
        <v>108</v>
      </c>
      <c r="H141" s="11">
        <v>2.4</v>
      </c>
    </row>
    <row r="142" spans="1:8" ht="12.75">
      <c r="A142" s="12"/>
      <c r="B142" s="12"/>
      <c r="C142" s="12" t="s">
        <v>40</v>
      </c>
      <c r="D142" s="23" t="s">
        <v>41</v>
      </c>
      <c r="E142" s="15">
        <v>3000</v>
      </c>
      <c r="F142" s="16">
        <v>3000</v>
      </c>
      <c r="G142" s="16">
        <v>108</v>
      </c>
      <c r="H142" s="17">
        <v>3.6</v>
      </c>
    </row>
    <row r="143" spans="1:8" ht="12.75">
      <c r="A143" s="12"/>
      <c r="B143" s="12"/>
      <c r="C143" s="12" t="s">
        <v>42</v>
      </c>
      <c r="D143" s="21" t="s">
        <v>125</v>
      </c>
      <c r="E143" s="15">
        <v>1000</v>
      </c>
      <c r="F143" s="16">
        <v>1000</v>
      </c>
      <c r="G143" s="16"/>
      <c r="H143" s="17"/>
    </row>
    <row r="144" spans="1:8" ht="12.75">
      <c r="A144" s="12"/>
      <c r="B144" s="12"/>
      <c r="C144" s="12" t="s">
        <v>131</v>
      </c>
      <c r="D144" s="21" t="s">
        <v>132</v>
      </c>
      <c r="E144" s="15">
        <v>500</v>
      </c>
      <c r="F144" s="16">
        <v>500</v>
      </c>
      <c r="G144" s="16"/>
      <c r="H144" s="17"/>
    </row>
    <row r="145" spans="1:8" ht="34.5" customHeight="1">
      <c r="A145" s="6" t="s">
        <v>11</v>
      </c>
      <c r="B145" s="6"/>
      <c r="C145" s="6"/>
      <c r="D145" s="25" t="s">
        <v>133</v>
      </c>
      <c r="E145" s="9">
        <v>61000</v>
      </c>
      <c r="F145" s="10">
        <v>61000</v>
      </c>
      <c r="G145" s="10">
        <v>45693.9</v>
      </c>
      <c r="H145" s="11">
        <f t="shared" si="1"/>
        <v>74.90803278688524</v>
      </c>
    </row>
    <row r="146" spans="1:8" ht="23.25" customHeight="1">
      <c r="A146" s="6"/>
      <c r="B146" s="6" t="s">
        <v>12</v>
      </c>
      <c r="C146" s="6"/>
      <c r="D146" s="25" t="s">
        <v>134</v>
      </c>
      <c r="E146" s="9">
        <v>61000</v>
      </c>
      <c r="F146" s="10">
        <v>61000</v>
      </c>
      <c r="G146" s="10">
        <v>45693.9</v>
      </c>
      <c r="H146" s="11">
        <f t="shared" si="1"/>
        <v>74.90803278688524</v>
      </c>
    </row>
    <row r="147" spans="1:8" ht="12.75">
      <c r="A147" s="12"/>
      <c r="B147" s="12"/>
      <c r="C147" s="12" t="s">
        <v>135</v>
      </c>
      <c r="D147" s="21" t="s">
        <v>136</v>
      </c>
      <c r="E147" s="15">
        <v>40000</v>
      </c>
      <c r="F147" s="16">
        <v>40000</v>
      </c>
      <c r="G147" s="16">
        <v>33466.3</v>
      </c>
      <c r="H147" s="17">
        <f t="shared" si="1"/>
        <v>83.66575</v>
      </c>
    </row>
    <row r="148" spans="1:8" ht="12.75">
      <c r="A148" s="12"/>
      <c r="B148" s="12"/>
      <c r="C148" s="12" t="s">
        <v>40</v>
      </c>
      <c r="D148" s="21" t="s">
        <v>41</v>
      </c>
      <c r="E148" s="15">
        <v>5000</v>
      </c>
      <c r="F148" s="16">
        <v>5000</v>
      </c>
      <c r="G148" s="16">
        <v>472.55</v>
      </c>
      <c r="H148" s="17">
        <f t="shared" si="1"/>
        <v>9.451</v>
      </c>
    </row>
    <row r="149" spans="1:8" ht="12.75">
      <c r="A149" s="12"/>
      <c r="B149" s="12"/>
      <c r="C149" s="12" t="s">
        <v>42</v>
      </c>
      <c r="D149" s="21" t="s">
        <v>43</v>
      </c>
      <c r="E149" s="15">
        <v>10000</v>
      </c>
      <c r="F149" s="16">
        <v>10000</v>
      </c>
      <c r="G149" s="16">
        <v>9303.16</v>
      </c>
      <c r="H149" s="17">
        <f t="shared" si="1"/>
        <v>93.0316</v>
      </c>
    </row>
    <row r="150" spans="1:8" ht="12.75">
      <c r="A150" s="12"/>
      <c r="B150" s="12"/>
      <c r="C150" s="12" t="s">
        <v>46</v>
      </c>
      <c r="D150" s="21" t="s">
        <v>47</v>
      </c>
      <c r="E150" s="15">
        <v>6000</v>
      </c>
      <c r="F150" s="16">
        <v>6000</v>
      </c>
      <c r="G150" s="16">
        <v>2451.89</v>
      </c>
      <c r="H150" s="17">
        <f t="shared" si="1"/>
        <v>40.86483333333334</v>
      </c>
    </row>
    <row r="151" spans="1:8" ht="12.75">
      <c r="A151" s="6" t="s">
        <v>137</v>
      </c>
      <c r="B151" s="6"/>
      <c r="C151" s="6"/>
      <c r="D151" s="26" t="s">
        <v>138</v>
      </c>
      <c r="E151" s="9">
        <v>190130</v>
      </c>
      <c r="F151" s="10">
        <v>113376</v>
      </c>
      <c r="G151" s="10">
        <v>96255.53</v>
      </c>
      <c r="H151" s="11">
        <f t="shared" si="1"/>
        <v>84.89938787750494</v>
      </c>
    </row>
    <row r="152" spans="1:8" ht="20.25" customHeight="1">
      <c r="A152" s="6"/>
      <c r="B152" s="6" t="s">
        <v>139</v>
      </c>
      <c r="C152" s="6"/>
      <c r="D152" s="25" t="s">
        <v>140</v>
      </c>
      <c r="E152" s="9">
        <v>120000</v>
      </c>
      <c r="F152" s="10">
        <v>113376</v>
      </c>
      <c r="G152" s="10">
        <v>96255.53</v>
      </c>
      <c r="H152" s="11">
        <f t="shared" si="1"/>
        <v>84.89938787750494</v>
      </c>
    </row>
    <row r="153" spans="1:8" ht="22.5" customHeight="1">
      <c r="A153" s="6"/>
      <c r="B153" s="12"/>
      <c r="C153" s="12" t="s">
        <v>141</v>
      </c>
      <c r="D153" s="24" t="s">
        <v>142</v>
      </c>
      <c r="E153" s="15">
        <v>120000</v>
      </c>
      <c r="F153" s="16">
        <v>113376</v>
      </c>
      <c r="G153" s="16">
        <v>96255.53</v>
      </c>
      <c r="H153" s="17">
        <f t="shared" si="1"/>
        <v>84.89938787750494</v>
      </c>
    </row>
    <row r="154" spans="1:8" ht="33" customHeight="1">
      <c r="A154" s="6"/>
      <c r="B154" s="6" t="s">
        <v>143</v>
      </c>
      <c r="C154" s="6"/>
      <c r="D154" s="25" t="s">
        <v>144</v>
      </c>
      <c r="E154" s="9">
        <v>70130</v>
      </c>
      <c r="F154" s="10"/>
      <c r="G154" s="10"/>
      <c r="H154" s="11"/>
    </row>
    <row r="155" spans="1:8" ht="12.75">
      <c r="A155" s="12"/>
      <c r="B155" s="12"/>
      <c r="C155" s="12" t="s">
        <v>145</v>
      </c>
      <c r="D155" s="21" t="s">
        <v>146</v>
      </c>
      <c r="E155" s="15">
        <v>70130</v>
      </c>
      <c r="F155" s="16"/>
      <c r="G155" s="16"/>
      <c r="H155" s="17"/>
    </row>
    <row r="156" spans="1:8" ht="12" customHeight="1">
      <c r="A156" s="6" t="s">
        <v>13</v>
      </c>
      <c r="B156" s="6"/>
      <c r="C156" s="6"/>
      <c r="D156" s="8" t="s">
        <v>14</v>
      </c>
      <c r="E156" s="9">
        <v>397269</v>
      </c>
      <c r="F156" s="10">
        <v>347269</v>
      </c>
      <c r="G156" s="10">
        <v>321236.23</v>
      </c>
      <c r="H156" s="11">
        <v>92.5</v>
      </c>
    </row>
    <row r="157" spans="1:8" ht="22.5" customHeight="1">
      <c r="A157" s="6"/>
      <c r="B157" s="6" t="s">
        <v>147</v>
      </c>
      <c r="C157" s="6"/>
      <c r="D157" s="36" t="s">
        <v>148</v>
      </c>
      <c r="E157" s="9">
        <v>337269</v>
      </c>
      <c r="F157" s="10">
        <v>337269</v>
      </c>
      <c r="G157" s="10">
        <v>317908.24</v>
      </c>
      <c r="H157" s="11">
        <v>94.26</v>
      </c>
    </row>
    <row r="158" spans="1:8" ht="33.75" customHeight="1">
      <c r="A158" s="6"/>
      <c r="B158" s="12"/>
      <c r="C158" s="12" t="s">
        <v>149</v>
      </c>
      <c r="D158" s="37" t="s">
        <v>150</v>
      </c>
      <c r="E158" s="15">
        <v>337269</v>
      </c>
      <c r="F158" s="16">
        <v>337269</v>
      </c>
      <c r="G158" s="16">
        <v>317908.24</v>
      </c>
      <c r="H158" s="17">
        <v>94.26</v>
      </c>
    </row>
    <row r="159" spans="1:8" ht="12.75">
      <c r="A159" s="6"/>
      <c r="B159" s="6" t="s">
        <v>15</v>
      </c>
      <c r="C159" s="6"/>
      <c r="D159" s="26" t="s">
        <v>16</v>
      </c>
      <c r="E159" s="9">
        <v>10000</v>
      </c>
      <c r="F159" s="10">
        <v>10000</v>
      </c>
      <c r="G159" s="10">
        <v>3327.99</v>
      </c>
      <c r="H159" s="11">
        <v>33.28</v>
      </c>
    </row>
    <row r="160" spans="1:8" ht="12.75">
      <c r="A160" s="28"/>
      <c r="B160" s="34"/>
      <c r="C160" s="34" t="s">
        <v>40</v>
      </c>
      <c r="D160" s="38" t="s">
        <v>41</v>
      </c>
      <c r="E160" s="15">
        <v>1500</v>
      </c>
      <c r="F160" s="16">
        <v>1500</v>
      </c>
      <c r="G160" s="16">
        <v>643.99</v>
      </c>
      <c r="H160" s="17">
        <v>49.93</v>
      </c>
    </row>
    <row r="161" spans="1:8" ht="12.75">
      <c r="A161" s="34"/>
      <c r="B161" s="34"/>
      <c r="C161" s="34" t="s">
        <v>42</v>
      </c>
      <c r="D161" s="38" t="s">
        <v>43</v>
      </c>
      <c r="E161" s="15">
        <v>3500</v>
      </c>
      <c r="F161" s="16">
        <v>3500</v>
      </c>
      <c r="G161" s="16">
        <v>2684</v>
      </c>
      <c r="H161" s="17">
        <v>76.69</v>
      </c>
    </row>
    <row r="162" spans="1:8" ht="12.75">
      <c r="A162" s="12"/>
      <c r="B162" s="12"/>
      <c r="C162" s="12" t="s">
        <v>46</v>
      </c>
      <c r="D162" s="21" t="s">
        <v>47</v>
      </c>
      <c r="E162" s="15">
        <v>5000</v>
      </c>
      <c r="F162" s="16">
        <v>5000</v>
      </c>
      <c r="G162" s="16"/>
      <c r="H162" s="17"/>
    </row>
    <row r="163" spans="1:8" ht="12.75">
      <c r="A163" s="6"/>
      <c r="B163" s="6" t="s">
        <v>151</v>
      </c>
      <c r="C163" s="6"/>
      <c r="D163" s="26" t="s">
        <v>152</v>
      </c>
      <c r="E163" s="9">
        <v>50000</v>
      </c>
      <c r="F163" s="10"/>
      <c r="G163" s="10"/>
      <c r="H163" s="11"/>
    </row>
    <row r="164" spans="1:8" ht="12.75">
      <c r="A164" s="34"/>
      <c r="B164" s="34"/>
      <c r="C164" s="34" t="s">
        <v>131</v>
      </c>
      <c r="D164" s="38" t="s">
        <v>152</v>
      </c>
      <c r="E164" s="15">
        <v>50000</v>
      </c>
      <c r="F164" s="16"/>
      <c r="G164" s="16"/>
      <c r="H164" s="17"/>
    </row>
    <row r="165" spans="1:8" ht="13.5" customHeight="1">
      <c r="A165" s="6" t="s">
        <v>17</v>
      </c>
      <c r="B165" s="6"/>
      <c r="C165" s="6"/>
      <c r="D165" s="8" t="s">
        <v>153</v>
      </c>
      <c r="E165" s="9">
        <v>6662749</v>
      </c>
      <c r="F165" s="10">
        <v>8661495.07</v>
      </c>
      <c r="G165" s="10">
        <v>8640755.54</v>
      </c>
      <c r="H165" s="11">
        <f>G165/F165*100</f>
        <v>99.7605548484137</v>
      </c>
    </row>
    <row r="166" spans="1:8" ht="15" customHeight="1">
      <c r="A166" s="43"/>
      <c r="B166" s="43">
        <v>80101</v>
      </c>
      <c r="C166" s="44"/>
      <c r="D166" s="45" t="s">
        <v>208</v>
      </c>
      <c r="E166" s="46">
        <f>SUM(E167:E186)</f>
        <v>3706399</v>
      </c>
      <c r="F166" s="46">
        <v>5633620.07</v>
      </c>
      <c r="G166" s="46">
        <v>5622620.16</v>
      </c>
      <c r="H166" s="47">
        <f aca="true" t="shared" si="2" ref="H166:H173">((G166/F166)*100)</f>
        <v>99.80474526390985</v>
      </c>
    </row>
    <row r="167" spans="1:8" ht="12.75" customHeight="1">
      <c r="A167" s="44"/>
      <c r="B167" s="44"/>
      <c r="C167" s="44">
        <v>3020</v>
      </c>
      <c r="D167" s="48" t="s">
        <v>209</v>
      </c>
      <c r="E167" s="49">
        <v>182712</v>
      </c>
      <c r="F167" s="49">
        <v>207495</v>
      </c>
      <c r="G167" s="50">
        <v>207470.32</v>
      </c>
      <c r="H167" s="50">
        <f t="shared" si="2"/>
        <v>99.98810573748766</v>
      </c>
    </row>
    <row r="168" spans="1:8" ht="12.75">
      <c r="A168" s="44"/>
      <c r="B168" s="44"/>
      <c r="C168" s="44">
        <v>4010</v>
      </c>
      <c r="D168" s="51" t="s">
        <v>78</v>
      </c>
      <c r="E168" s="50">
        <v>2193559</v>
      </c>
      <c r="F168" s="50">
        <v>2259031</v>
      </c>
      <c r="G168" s="50">
        <v>2250784.45</v>
      </c>
      <c r="H168" s="50">
        <f t="shared" si="2"/>
        <v>99.63495188866378</v>
      </c>
    </row>
    <row r="169" spans="1:8" ht="12.75">
      <c r="A169" s="44"/>
      <c r="B169" s="44"/>
      <c r="C169" s="44">
        <v>4040</v>
      </c>
      <c r="D169" s="51" t="s">
        <v>80</v>
      </c>
      <c r="E169" s="50">
        <v>172254</v>
      </c>
      <c r="F169" s="50">
        <v>169376</v>
      </c>
      <c r="G169" s="50">
        <v>169374.01</v>
      </c>
      <c r="H169" s="50">
        <f t="shared" si="2"/>
        <v>99.99882509918761</v>
      </c>
    </row>
    <row r="170" spans="1:8" ht="12.75">
      <c r="A170" s="44"/>
      <c r="B170" s="44"/>
      <c r="C170" s="44">
        <v>4110</v>
      </c>
      <c r="D170" s="52" t="s">
        <v>36</v>
      </c>
      <c r="E170" s="50">
        <v>394419</v>
      </c>
      <c r="F170" s="49">
        <v>393324.28</v>
      </c>
      <c r="G170" s="50">
        <v>391884.03</v>
      </c>
      <c r="H170" s="50">
        <f t="shared" si="2"/>
        <v>99.63382631756168</v>
      </c>
    </row>
    <row r="171" spans="1:8" ht="12.75">
      <c r="A171" s="44"/>
      <c r="B171" s="44"/>
      <c r="C171" s="44">
        <v>4120</v>
      </c>
      <c r="D171" s="51" t="s">
        <v>210</v>
      </c>
      <c r="E171" s="50">
        <v>62759</v>
      </c>
      <c r="F171" s="49">
        <v>60782.39</v>
      </c>
      <c r="G171" s="50">
        <v>60107.88</v>
      </c>
      <c r="H171" s="50">
        <f t="shared" si="2"/>
        <v>98.89028713744227</v>
      </c>
    </row>
    <row r="172" spans="1:8" ht="12.75">
      <c r="A172" s="44"/>
      <c r="B172" s="44"/>
      <c r="C172" s="44">
        <v>4170</v>
      </c>
      <c r="D172" s="51" t="s">
        <v>39</v>
      </c>
      <c r="E172" s="50">
        <v>4600</v>
      </c>
      <c r="F172" s="49">
        <v>8334.4</v>
      </c>
      <c r="G172" s="50">
        <v>8266</v>
      </c>
      <c r="H172" s="50">
        <f t="shared" si="2"/>
        <v>99.17930504895374</v>
      </c>
    </row>
    <row r="173" spans="1:8" ht="12.75">
      <c r="A173" s="44"/>
      <c r="B173" s="44"/>
      <c r="C173" s="44">
        <v>4210</v>
      </c>
      <c r="D173" s="51" t="s">
        <v>41</v>
      </c>
      <c r="E173" s="50">
        <v>158407</v>
      </c>
      <c r="F173" s="50">
        <v>270728</v>
      </c>
      <c r="G173" s="50">
        <v>270658.83</v>
      </c>
      <c r="H173" s="50">
        <f t="shared" si="2"/>
        <v>99.97445037085193</v>
      </c>
    </row>
    <row r="174" spans="1:8" ht="12.75">
      <c r="A174" s="44"/>
      <c r="B174" s="44"/>
      <c r="C174" s="44">
        <v>4240</v>
      </c>
      <c r="D174" s="48" t="s">
        <v>181</v>
      </c>
      <c r="E174" s="50">
        <v>4300</v>
      </c>
      <c r="F174" s="50">
        <v>94903</v>
      </c>
      <c r="G174" s="50">
        <v>94902.29</v>
      </c>
      <c r="H174" s="50">
        <f>G174/F174*100</f>
        <v>99.99925186769649</v>
      </c>
    </row>
    <row r="175" spans="1:8" ht="12.75">
      <c r="A175" s="44"/>
      <c r="B175" s="44"/>
      <c r="C175" s="44">
        <v>4260</v>
      </c>
      <c r="D175" s="51" t="s">
        <v>98</v>
      </c>
      <c r="E175" s="49">
        <v>70824</v>
      </c>
      <c r="F175" s="49">
        <v>70210</v>
      </c>
      <c r="G175" s="49">
        <v>70189.34</v>
      </c>
      <c r="H175" s="50">
        <f aca="true" t="shared" si="3" ref="H175:H184">((G175/F175)*100)</f>
        <v>99.97057399230879</v>
      </c>
    </row>
    <row r="176" spans="1:8" ht="12.75">
      <c r="A176" s="44"/>
      <c r="B176" s="44"/>
      <c r="C176" s="44">
        <v>4270</v>
      </c>
      <c r="D176" s="51" t="s">
        <v>68</v>
      </c>
      <c r="E176" s="49">
        <v>70000</v>
      </c>
      <c r="F176" s="49">
        <v>360726</v>
      </c>
      <c r="G176" s="49">
        <v>360691.49</v>
      </c>
      <c r="H176" s="50">
        <f t="shared" si="3"/>
        <v>99.99043318197191</v>
      </c>
    </row>
    <row r="177" spans="1:8" ht="12.75">
      <c r="A177" s="44"/>
      <c r="B177" s="44"/>
      <c r="C177" s="44">
        <v>4280</v>
      </c>
      <c r="D177" s="51" t="s">
        <v>100</v>
      </c>
      <c r="E177" s="49">
        <v>2500</v>
      </c>
      <c r="F177" s="49">
        <v>3222</v>
      </c>
      <c r="G177" s="49">
        <v>3192</v>
      </c>
      <c r="H177" s="50">
        <f t="shared" si="3"/>
        <v>99.06890130353817</v>
      </c>
    </row>
    <row r="178" spans="1:8" ht="12.75">
      <c r="A178" s="44"/>
      <c r="B178" s="44"/>
      <c r="C178" s="44">
        <v>4300</v>
      </c>
      <c r="D178" s="51" t="s">
        <v>43</v>
      </c>
      <c r="E178" s="49">
        <v>178583</v>
      </c>
      <c r="F178" s="49">
        <v>203896</v>
      </c>
      <c r="G178" s="49">
        <v>203563.84</v>
      </c>
      <c r="H178" s="50">
        <f t="shared" si="3"/>
        <v>99.837093420175</v>
      </c>
    </row>
    <row r="179" spans="1:8" ht="12.75">
      <c r="A179" s="44"/>
      <c r="B179" s="44"/>
      <c r="C179" s="44">
        <v>4350</v>
      </c>
      <c r="D179" s="51" t="s">
        <v>211</v>
      </c>
      <c r="E179" s="49">
        <v>4600</v>
      </c>
      <c r="F179" s="49">
        <v>3740</v>
      </c>
      <c r="G179" s="49">
        <v>3733.03</v>
      </c>
      <c r="H179" s="50">
        <f t="shared" si="3"/>
        <v>99.81363636363638</v>
      </c>
    </row>
    <row r="180" spans="1:8" ht="22.5">
      <c r="A180" s="44"/>
      <c r="B180" s="44"/>
      <c r="C180" s="44">
        <v>4370</v>
      </c>
      <c r="D180" s="53" t="s">
        <v>45</v>
      </c>
      <c r="E180" s="49">
        <v>13570</v>
      </c>
      <c r="F180" s="49">
        <v>11622</v>
      </c>
      <c r="G180" s="49">
        <v>11620.08</v>
      </c>
      <c r="H180" s="50">
        <f t="shared" si="3"/>
        <v>99.98347960764067</v>
      </c>
    </row>
    <row r="181" spans="1:8" ht="12.75">
      <c r="A181" s="44"/>
      <c r="B181" s="44"/>
      <c r="C181" s="44">
        <v>4410</v>
      </c>
      <c r="D181" s="51" t="s">
        <v>90</v>
      </c>
      <c r="E181" s="49">
        <v>6600</v>
      </c>
      <c r="F181" s="49">
        <v>4909</v>
      </c>
      <c r="G181" s="49">
        <v>4904.23</v>
      </c>
      <c r="H181" s="50">
        <f t="shared" si="3"/>
        <v>99.9028315339173</v>
      </c>
    </row>
    <row r="182" spans="1:8" ht="12.75">
      <c r="A182" s="44"/>
      <c r="B182" s="44"/>
      <c r="C182" s="44">
        <v>4430</v>
      </c>
      <c r="D182" s="51" t="s">
        <v>47</v>
      </c>
      <c r="E182" s="49">
        <v>4440</v>
      </c>
      <c r="F182" s="49">
        <v>4675</v>
      </c>
      <c r="G182" s="49">
        <v>4675</v>
      </c>
      <c r="H182" s="50">
        <f t="shared" si="3"/>
        <v>100</v>
      </c>
    </row>
    <row r="183" spans="1:8" ht="12.75">
      <c r="A183" s="44"/>
      <c r="B183" s="44"/>
      <c r="C183" s="44">
        <v>4440</v>
      </c>
      <c r="D183" s="48" t="s">
        <v>212</v>
      </c>
      <c r="E183" s="49">
        <v>130222</v>
      </c>
      <c r="F183" s="50">
        <v>138084</v>
      </c>
      <c r="G183" s="50">
        <v>138084</v>
      </c>
      <c r="H183" s="50">
        <f t="shared" si="3"/>
        <v>100</v>
      </c>
    </row>
    <row r="184" spans="1:8" ht="22.5">
      <c r="A184" s="44"/>
      <c r="B184" s="44"/>
      <c r="C184" s="44">
        <v>4740</v>
      </c>
      <c r="D184" s="54" t="s">
        <v>213</v>
      </c>
      <c r="E184" s="50">
        <v>2050</v>
      </c>
      <c r="F184" s="50">
        <v>1562</v>
      </c>
      <c r="G184" s="50">
        <v>1561.34</v>
      </c>
      <c r="H184" s="50">
        <f t="shared" si="3"/>
        <v>99.95774647887323</v>
      </c>
    </row>
    <row r="185" spans="1:8" ht="12.75">
      <c r="A185" s="44"/>
      <c r="B185" s="44"/>
      <c r="C185" s="44">
        <v>6050</v>
      </c>
      <c r="D185" s="54" t="s">
        <v>214</v>
      </c>
      <c r="E185" s="50">
        <v>50000</v>
      </c>
      <c r="F185" s="50">
        <v>1350000</v>
      </c>
      <c r="G185" s="50">
        <v>1350000</v>
      </c>
      <c r="H185" s="50">
        <v>0</v>
      </c>
    </row>
    <row r="186" spans="1:8" ht="12.75">
      <c r="A186" s="44"/>
      <c r="B186" s="44"/>
      <c r="C186" s="44">
        <v>6060</v>
      </c>
      <c r="D186" s="55" t="s">
        <v>214</v>
      </c>
      <c r="E186" s="50"/>
      <c r="F186" s="50">
        <v>17000</v>
      </c>
      <c r="G186" s="50">
        <v>16958</v>
      </c>
      <c r="H186" s="50">
        <f aca="true" t="shared" si="4" ref="H186:H249">((G186/F186)*100)</f>
        <v>99.75294117647059</v>
      </c>
    </row>
    <row r="187" spans="1:8" ht="13.5" customHeight="1">
      <c r="A187" s="43"/>
      <c r="B187" s="43">
        <v>80103</v>
      </c>
      <c r="C187" s="44"/>
      <c r="D187" s="56" t="s">
        <v>215</v>
      </c>
      <c r="E187" s="46">
        <f>SUM(E188:E194)</f>
        <v>323819</v>
      </c>
      <c r="F187" s="46">
        <f>SUM(F188:F194)</f>
        <v>346784</v>
      </c>
      <c r="G187" s="46">
        <f>SUM(G188:G194)</f>
        <v>346137.38999999996</v>
      </c>
      <c r="H187" s="47">
        <f t="shared" si="4"/>
        <v>99.81354099381747</v>
      </c>
    </row>
    <row r="188" spans="1:8" ht="11.25" customHeight="1">
      <c r="A188" s="44"/>
      <c r="B188" s="44"/>
      <c r="C188" s="44">
        <v>3020</v>
      </c>
      <c r="D188" s="48" t="s">
        <v>209</v>
      </c>
      <c r="E188" s="50">
        <v>23831</v>
      </c>
      <c r="F188" s="50">
        <v>27611</v>
      </c>
      <c r="G188" s="50">
        <v>27589.76</v>
      </c>
      <c r="H188" s="50">
        <f t="shared" si="4"/>
        <v>99.92307413711926</v>
      </c>
    </row>
    <row r="189" spans="1:8" ht="12.75">
      <c r="A189" s="44"/>
      <c r="B189" s="44"/>
      <c r="C189" s="44">
        <v>4010</v>
      </c>
      <c r="D189" s="51" t="s">
        <v>78</v>
      </c>
      <c r="E189" s="50">
        <v>220719</v>
      </c>
      <c r="F189" s="50">
        <v>237116</v>
      </c>
      <c r="G189" s="50">
        <v>236619.78</v>
      </c>
      <c r="H189" s="50">
        <f t="shared" si="4"/>
        <v>99.7907269016009</v>
      </c>
    </row>
    <row r="190" spans="1:8" ht="12.75">
      <c r="A190" s="44"/>
      <c r="B190" s="44"/>
      <c r="C190" s="44">
        <v>4040</v>
      </c>
      <c r="D190" s="51" t="s">
        <v>80</v>
      </c>
      <c r="E190" s="50">
        <v>17187</v>
      </c>
      <c r="F190" s="50">
        <v>16983</v>
      </c>
      <c r="G190" s="50">
        <v>16970.36</v>
      </c>
      <c r="H190" s="50">
        <f t="shared" si="4"/>
        <v>99.92557263145498</v>
      </c>
    </row>
    <row r="191" spans="1:8" ht="12.75">
      <c r="A191" s="44"/>
      <c r="B191" s="44"/>
      <c r="C191" s="44">
        <v>4110</v>
      </c>
      <c r="D191" s="51" t="s">
        <v>36</v>
      </c>
      <c r="E191" s="50">
        <v>40195</v>
      </c>
      <c r="F191" s="50">
        <v>42448</v>
      </c>
      <c r="G191" s="50">
        <v>42358.13</v>
      </c>
      <c r="H191" s="50">
        <f t="shared" si="4"/>
        <v>99.78828213343385</v>
      </c>
    </row>
    <row r="192" spans="1:8" ht="12.75">
      <c r="A192" s="44"/>
      <c r="B192" s="44"/>
      <c r="C192" s="44">
        <v>4120</v>
      </c>
      <c r="D192" s="51" t="s">
        <v>210</v>
      </c>
      <c r="E192" s="50">
        <v>6396</v>
      </c>
      <c r="F192" s="50">
        <v>6751</v>
      </c>
      <c r="G192" s="50">
        <v>6724.36</v>
      </c>
      <c r="H192" s="50">
        <f t="shared" si="4"/>
        <v>99.60539179380832</v>
      </c>
    </row>
    <row r="193" spans="1:8" ht="12.75">
      <c r="A193" s="44"/>
      <c r="B193" s="44"/>
      <c r="C193" s="44">
        <v>4240</v>
      </c>
      <c r="D193" s="48" t="s">
        <v>181</v>
      </c>
      <c r="E193" s="50">
        <v>1800</v>
      </c>
      <c r="F193" s="50">
        <v>1500</v>
      </c>
      <c r="G193" s="50">
        <v>1500</v>
      </c>
      <c r="H193" s="50">
        <f t="shared" si="4"/>
        <v>100</v>
      </c>
    </row>
    <row r="194" spans="1:8" ht="12.75">
      <c r="A194" s="44"/>
      <c r="B194" s="44"/>
      <c r="C194" s="44">
        <v>4440</v>
      </c>
      <c r="D194" s="48" t="s">
        <v>212</v>
      </c>
      <c r="E194" s="50">
        <v>13691</v>
      </c>
      <c r="F194" s="50">
        <v>14375</v>
      </c>
      <c r="G194" s="50">
        <v>14375</v>
      </c>
      <c r="H194" s="50">
        <f t="shared" si="4"/>
        <v>100</v>
      </c>
    </row>
    <row r="195" spans="1:8" ht="13.5" customHeight="1">
      <c r="A195" s="43"/>
      <c r="B195" s="43">
        <v>80104</v>
      </c>
      <c r="C195" s="43"/>
      <c r="D195" s="45" t="s">
        <v>216</v>
      </c>
      <c r="E195" s="47">
        <f>SUM(E196:E197)</f>
        <v>66350</v>
      </c>
      <c r="F195" s="47">
        <f>SUM(F196:F197)</f>
        <v>60866</v>
      </c>
      <c r="G195" s="47">
        <f>SUM(G196:G197)</f>
        <v>60865.85</v>
      </c>
      <c r="H195" s="47">
        <f t="shared" si="4"/>
        <v>99.99975355699405</v>
      </c>
    </row>
    <row r="196" spans="1:8" ht="22.5">
      <c r="A196" s="43"/>
      <c r="B196" s="43"/>
      <c r="C196" s="44">
        <v>2540</v>
      </c>
      <c r="D196" s="54" t="s">
        <v>217</v>
      </c>
      <c r="E196" s="50">
        <v>48000</v>
      </c>
      <c r="F196" s="50">
        <v>42900</v>
      </c>
      <c r="G196" s="50">
        <v>42900</v>
      </c>
      <c r="H196" s="50">
        <f t="shared" si="4"/>
        <v>100</v>
      </c>
    </row>
    <row r="197" spans="1:8" ht="12.75">
      <c r="A197" s="44"/>
      <c r="B197" s="44"/>
      <c r="C197" s="44">
        <v>4300</v>
      </c>
      <c r="D197" s="51" t="s">
        <v>43</v>
      </c>
      <c r="E197" s="50">
        <v>18350</v>
      </c>
      <c r="F197" s="50">
        <v>17966</v>
      </c>
      <c r="G197" s="50">
        <v>17965.85</v>
      </c>
      <c r="H197" s="50">
        <f t="shared" si="4"/>
        <v>99.99916508961371</v>
      </c>
    </row>
    <row r="198" spans="1:8" ht="12.75" customHeight="1">
      <c r="A198" s="43"/>
      <c r="B198" s="43">
        <v>80110</v>
      </c>
      <c r="C198" s="44"/>
      <c r="D198" s="45" t="s">
        <v>218</v>
      </c>
      <c r="E198" s="46">
        <f>SUM(E199:E208)</f>
        <v>1321962</v>
      </c>
      <c r="F198" s="46">
        <f>SUM(F199:F208)</f>
        <v>1349305</v>
      </c>
      <c r="G198" s="46">
        <f>SUM(G199:G208)</f>
        <v>1347818.99</v>
      </c>
      <c r="H198" s="47">
        <f t="shared" si="4"/>
        <v>99.88986848785115</v>
      </c>
    </row>
    <row r="199" spans="1:8" ht="15" customHeight="1">
      <c r="A199" s="44"/>
      <c r="B199" s="44"/>
      <c r="C199" s="44">
        <v>3020</v>
      </c>
      <c r="D199" s="48" t="s">
        <v>219</v>
      </c>
      <c r="E199" s="50">
        <v>87020</v>
      </c>
      <c r="F199" s="50">
        <v>95245</v>
      </c>
      <c r="G199" s="50">
        <v>95229.96</v>
      </c>
      <c r="H199" s="50">
        <f t="shared" si="4"/>
        <v>99.98420914483701</v>
      </c>
    </row>
    <row r="200" spans="1:8" ht="12.75">
      <c r="A200" s="44"/>
      <c r="B200" s="44"/>
      <c r="C200" s="44">
        <v>4010</v>
      </c>
      <c r="D200" s="51" t="s">
        <v>78</v>
      </c>
      <c r="E200" s="50">
        <v>913357</v>
      </c>
      <c r="F200" s="50">
        <v>902542</v>
      </c>
      <c r="G200" s="50">
        <v>901581.64</v>
      </c>
      <c r="H200" s="50">
        <f t="shared" si="4"/>
        <v>99.89359387153173</v>
      </c>
    </row>
    <row r="201" spans="1:8" ht="12.75">
      <c r="A201" s="44"/>
      <c r="B201" s="44"/>
      <c r="C201" s="44">
        <v>4040</v>
      </c>
      <c r="D201" s="51" t="s">
        <v>80</v>
      </c>
      <c r="E201" s="50">
        <v>69531</v>
      </c>
      <c r="F201" s="50">
        <v>69150</v>
      </c>
      <c r="G201" s="50">
        <v>69149.17</v>
      </c>
      <c r="H201" s="50">
        <f t="shared" si="4"/>
        <v>99.99879971077368</v>
      </c>
    </row>
    <row r="202" spans="1:8" ht="12.75">
      <c r="A202" s="44"/>
      <c r="B202" s="44"/>
      <c r="C202" s="44">
        <v>4110</v>
      </c>
      <c r="D202" s="51" t="s">
        <v>36</v>
      </c>
      <c r="E202" s="50">
        <v>163947</v>
      </c>
      <c r="F202" s="50">
        <v>157827</v>
      </c>
      <c r="G202" s="50">
        <v>157459.69</v>
      </c>
      <c r="H202" s="50">
        <f t="shared" si="4"/>
        <v>99.76727049237456</v>
      </c>
    </row>
    <row r="203" spans="1:8" ht="12.75">
      <c r="A203" s="44"/>
      <c r="B203" s="44"/>
      <c r="C203" s="44">
        <v>4120</v>
      </c>
      <c r="D203" s="51" t="s">
        <v>210</v>
      </c>
      <c r="E203" s="50">
        <v>26146</v>
      </c>
      <c r="F203" s="50">
        <v>26112</v>
      </c>
      <c r="G203" s="50">
        <v>25983.27</v>
      </c>
      <c r="H203" s="50">
        <f t="shared" si="4"/>
        <v>99.50700827205883</v>
      </c>
    </row>
    <row r="204" spans="1:8" ht="12.75">
      <c r="A204" s="44"/>
      <c r="B204" s="44"/>
      <c r="C204" s="44">
        <v>4210</v>
      </c>
      <c r="D204" s="51" t="s">
        <v>41</v>
      </c>
      <c r="E204" s="50">
        <v>1200</v>
      </c>
      <c r="F204" s="50">
        <v>6523</v>
      </c>
      <c r="G204" s="50">
        <v>6523</v>
      </c>
      <c r="H204" s="50">
        <f t="shared" si="4"/>
        <v>100</v>
      </c>
    </row>
    <row r="205" spans="1:8" ht="12.75">
      <c r="A205" s="44"/>
      <c r="B205" s="44"/>
      <c r="C205" s="44">
        <v>4240</v>
      </c>
      <c r="D205" s="48" t="s">
        <v>181</v>
      </c>
      <c r="E205" s="50">
        <v>3300</v>
      </c>
      <c r="F205" s="50">
        <v>32656</v>
      </c>
      <c r="G205" s="50">
        <v>32656</v>
      </c>
      <c r="H205" s="50">
        <f t="shared" si="4"/>
        <v>100</v>
      </c>
    </row>
    <row r="206" spans="1:8" ht="12.75">
      <c r="A206" s="44"/>
      <c r="B206" s="44"/>
      <c r="C206" s="44">
        <v>4410</v>
      </c>
      <c r="D206" s="51" t="s">
        <v>90</v>
      </c>
      <c r="E206" s="50">
        <v>1000</v>
      </c>
      <c r="F206" s="50">
        <v>440</v>
      </c>
      <c r="G206" s="50">
        <v>426.26</v>
      </c>
      <c r="H206" s="50">
        <f t="shared" si="4"/>
        <v>96.87727272727273</v>
      </c>
    </row>
    <row r="207" spans="1:8" ht="12.75">
      <c r="A207" s="44"/>
      <c r="B207" s="44"/>
      <c r="C207" s="44">
        <v>4440</v>
      </c>
      <c r="D207" s="48" t="s">
        <v>212</v>
      </c>
      <c r="E207" s="50">
        <v>55761</v>
      </c>
      <c r="F207" s="50">
        <v>58550</v>
      </c>
      <c r="G207" s="50">
        <v>58550</v>
      </c>
      <c r="H207" s="50">
        <f t="shared" si="4"/>
        <v>100</v>
      </c>
    </row>
    <row r="208" spans="1:8" ht="22.5">
      <c r="A208" s="44"/>
      <c r="B208" s="44"/>
      <c r="C208" s="44">
        <v>4740</v>
      </c>
      <c r="D208" s="48" t="s">
        <v>213</v>
      </c>
      <c r="E208" s="50">
        <v>700</v>
      </c>
      <c r="F208" s="50">
        <v>260</v>
      </c>
      <c r="G208" s="50">
        <v>260</v>
      </c>
      <c r="H208" s="50">
        <f t="shared" si="4"/>
        <v>100</v>
      </c>
    </row>
    <row r="209" spans="1:8" ht="12" customHeight="1">
      <c r="A209" s="43"/>
      <c r="B209" s="43">
        <v>80113</v>
      </c>
      <c r="C209" s="44"/>
      <c r="D209" s="45" t="s">
        <v>220</v>
      </c>
      <c r="E209" s="46">
        <f>SUM(E210:E218)</f>
        <v>377005</v>
      </c>
      <c r="F209" s="46">
        <f>SUM(F210:F218)</f>
        <v>389235</v>
      </c>
      <c r="G209" s="46">
        <f>SUM(G210:G218)</f>
        <v>388882.95</v>
      </c>
      <c r="H209" s="47">
        <f t="shared" si="4"/>
        <v>99.9095533546572</v>
      </c>
    </row>
    <row r="210" spans="1:8" ht="12.75">
      <c r="A210" s="43"/>
      <c r="B210" s="43"/>
      <c r="C210" s="44">
        <v>4010</v>
      </c>
      <c r="D210" s="51" t="s">
        <v>78</v>
      </c>
      <c r="E210" s="50">
        <v>31159</v>
      </c>
      <c r="F210" s="50">
        <v>30359</v>
      </c>
      <c r="G210" s="50">
        <v>30271.6</v>
      </c>
      <c r="H210" s="50">
        <f t="shared" si="4"/>
        <v>99.71211172963535</v>
      </c>
    </row>
    <row r="211" spans="1:8" ht="12.75">
      <c r="A211" s="43"/>
      <c r="B211" s="43"/>
      <c r="C211" s="44">
        <v>4040</v>
      </c>
      <c r="D211" s="51" t="s">
        <v>80</v>
      </c>
      <c r="E211" s="50">
        <v>2462</v>
      </c>
      <c r="F211" s="50">
        <v>2325</v>
      </c>
      <c r="G211" s="50">
        <v>2324.04</v>
      </c>
      <c r="H211" s="50">
        <f t="shared" si="4"/>
        <v>99.95870967741935</v>
      </c>
    </row>
    <row r="212" spans="1:8" ht="12.75">
      <c r="A212" s="43"/>
      <c r="B212" s="43"/>
      <c r="C212" s="44">
        <v>4110</v>
      </c>
      <c r="D212" s="51" t="s">
        <v>36</v>
      </c>
      <c r="E212" s="50">
        <v>5400</v>
      </c>
      <c r="F212" s="50">
        <v>5400</v>
      </c>
      <c r="G212" s="50">
        <v>5301.93</v>
      </c>
      <c r="H212" s="50">
        <f t="shared" si="4"/>
        <v>98.18388888888889</v>
      </c>
    </row>
    <row r="213" spans="1:8" ht="12.75">
      <c r="A213" s="43"/>
      <c r="B213" s="43"/>
      <c r="C213" s="44">
        <v>4120</v>
      </c>
      <c r="D213" s="51" t="s">
        <v>210</v>
      </c>
      <c r="E213" s="50">
        <v>824</v>
      </c>
      <c r="F213" s="50">
        <v>824</v>
      </c>
      <c r="G213" s="50">
        <v>702.06</v>
      </c>
      <c r="H213" s="50">
        <f t="shared" si="4"/>
        <v>85.2014563106796</v>
      </c>
    </row>
    <row r="214" spans="1:8" ht="12.75">
      <c r="A214" s="43"/>
      <c r="B214" s="43"/>
      <c r="C214" s="44">
        <v>4210</v>
      </c>
      <c r="D214" s="51" t="s">
        <v>41</v>
      </c>
      <c r="E214" s="50">
        <v>29000</v>
      </c>
      <c r="F214" s="50">
        <v>29170</v>
      </c>
      <c r="G214" s="50">
        <v>29158.45</v>
      </c>
      <c r="H214" s="50">
        <f t="shared" si="4"/>
        <v>99.96040452519712</v>
      </c>
    </row>
    <row r="215" spans="1:8" ht="12.75">
      <c r="A215" s="43"/>
      <c r="B215" s="43"/>
      <c r="C215" s="44">
        <v>4300</v>
      </c>
      <c r="D215" s="51" t="s">
        <v>43</v>
      </c>
      <c r="E215" s="50">
        <v>304100</v>
      </c>
      <c r="F215" s="50">
        <v>317082</v>
      </c>
      <c r="G215" s="50">
        <v>317051.18</v>
      </c>
      <c r="H215" s="50">
        <f t="shared" si="4"/>
        <v>99.99028011681521</v>
      </c>
    </row>
    <row r="216" spans="1:8" ht="12.75">
      <c r="A216" s="43"/>
      <c r="B216" s="43"/>
      <c r="C216" s="44">
        <v>4410</v>
      </c>
      <c r="D216" s="51" t="s">
        <v>90</v>
      </c>
      <c r="E216" s="50">
        <v>200</v>
      </c>
      <c r="F216" s="50">
        <v>120</v>
      </c>
      <c r="G216" s="50">
        <v>118.69</v>
      </c>
      <c r="H216" s="50">
        <f t="shared" si="4"/>
        <v>98.90833333333333</v>
      </c>
    </row>
    <row r="217" spans="1:8" ht="12.75">
      <c r="A217" s="43"/>
      <c r="B217" s="43"/>
      <c r="C217" s="44">
        <v>4430</v>
      </c>
      <c r="D217" s="51" t="s">
        <v>221</v>
      </c>
      <c r="E217" s="50">
        <v>2500</v>
      </c>
      <c r="F217" s="50">
        <v>2455</v>
      </c>
      <c r="G217" s="50">
        <v>2455</v>
      </c>
      <c r="H217" s="50">
        <f t="shared" si="4"/>
        <v>100</v>
      </c>
    </row>
    <row r="218" spans="1:8" ht="12.75">
      <c r="A218" s="44"/>
      <c r="B218" s="44"/>
      <c r="C218" s="44">
        <v>4440</v>
      </c>
      <c r="D218" s="48" t="s">
        <v>212</v>
      </c>
      <c r="E218" s="50">
        <v>1360</v>
      </c>
      <c r="F218" s="50">
        <v>1500</v>
      </c>
      <c r="G218" s="50">
        <v>1500</v>
      </c>
      <c r="H218" s="50">
        <f t="shared" si="4"/>
        <v>100</v>
      </c>
    </row>
    <row r="219" spans="1:8" ht="23.25" customHeight="1">
      <c r="A219" s="43"/>
      <c r="B219" s="43">
        <v>80114</v>
      </c>
      <c r="C219" s="44"/>
      <c r="D219" s="56" t="s">
        <v>222</v>
      </c>
      <c r="E219" s="46">
        <f>SUM(E220:E236)</f>
        <v>244119</v>
      </c>
      <c r="F219" s="46">
        <f>SUM(F220:F236)</f>
        <v>250237</v>
      </c>
      <c r="G219" s="46">
        <f>SUM(G220:G236)</f>
        <v>249581.13</v>
      </c>
      <c r="H219" s="47">
        <f t="shared" si="4"/>
        <v>99.7379004703541</v>
      </c>
    </row>
    <row r="220" spans="1:8" ht="12.75">
      <c r="A220" s="44"/>
      <c r="B220" s="44"/>
      <c r="C220" s="44">
        <v>4010</v>
      </c>
      <c r="D220" s="51" t="s">
        <v>78</v>
      </c>
      <c r="E220" s="49">
        <v>149145</v>
      </c>
      <c r="F220" s="49">
        <v>150745</v>
      </c>
      <c r="G220" s="50">
        <v>150305.9</v>
      </c>
      <c r="H220" s="50">
        <f t="shared" si="4"/>
        <v>99.7087133901622</v>
      </c>
    </row>
    <row r="221" spans="1:8" ht="12.75">
      <c r="A221" s="44"/>
      <c r="B221" s="44"/>
      <c r="C221" s="44">
        <v>4040</v>
      </c>
      <c r="D221" s="51" t="s">
        <v>80</v>
      </c>
      <c r="E221" s="49">
        <v>11270</v>
      </c>
      <c r="F221" s="49">
        <v>10412</v>
      </c>
      <c r="G221" s="50">
        <v>10411.37</v>
      </c>
      <c r="H221" s="50">
        <f t="shared" si="4"/>
        <v>99.9939492892816</v>
      </c>
    </row>
    <row r="222" spans="1:8" ht="12.75">
      <c r="A222" s="44"/>
      <c r="B222" s="44"/>
      <c r="C222" s="44">
        <v>4110</v>
      </c>
      <c r="D222" s="51" t="s">
        <v>36</v>
      </c>
      <c r="E222" s="49">
        <v>25763</v>
      </c>
      <c r="F222" s="49">
        <v>25708</v>
      </c>
      <c r="G222" s="50">
        <v>25518.1</v>
      </c>
      <c r="H222" s="50">
        <f t="shared" si="4"/>
        <v>99.26131943363933</v>
      </c>
    </row>
    <row r="223" spans="1:8" ht="12.75">
      <c r="A223" s="44"/>
      <c r="B223" s="44"/>
      <c r="C223" s="44">
        <v>4120</v>
      </c>
      <c r="D223" s="51" t="s">
        <v>210</v>
      </c>
      <c r="E223" s="49">
        <v>3930</v>
      </c>
      <c r="F223" s="49">
        <v>3985</v>
      </c>
      <c r="G223" s="50">
        <v>3985</v>
      </c>
      <c r="H223" s="50">
        <f t="shared" si="4"/>
        <v>100</v>
      </c>
    </row>
    <row r="224" spans="1:8" ht="12.75">
      <c r="A224" s="44"/>
      <c r="B224" s="44"/>
      <c r="C224" s="44">
        <v>4170</v>
      </c>
      <c r="D224" s="51" t="s">
        <v>39</v>
      </c>
      <c r="E224" s="49">
        <v>4000</v>
      </c>
      <c r="F224" s="49">
        <v>11100</v>
      </c>
      <c r="G224" s="50">
        <v>11100</v>
      </c>
      <c r="H224" s="50">
        <f t="shared" si="4"/>
        <v>100</v>
      </c>
    </row>
    <row r="225" spans="1:8" ht="12.75">
      <c r="A225" s="44"/>
      <c r="B225" s="44"/>
      <c r="C225" s="44">
        <v>4210</v>
      </c>
      <c r="D225" s="51" t="s">
        <v>41</v>
      </c>
      <c r="E225" s="49">
        <v>12100</v>
      </c>
      <c r="F225" s="49">
        <v>12020</v>
      </c>
      <c r="G225" s="50">
        <v>12016.75</v>
      </c>
      <c r="H225" s="50">
        <f t="shared" si="4"/>
        <v>99.97296173044926</v>
      </c>
    </row>
    <row r="226" spans="1:8" ht="12.75">
      <c r="A226" s="44"/>
      <c r="B226" s="44"/>
      <c r="C226" s="44">
        <v>4260</v>
      </c>
      <c r="D226" s="51" t="s">
        <v>98</v>
      </c>
      <c r="E226" s="49">
        <v>2000</v>
      </c>
      <c r="F226" s="49">
        <v>2480</v>
      </c>
      <c r="G226" s="50">
        <v>2466.43</v>
      </c>
      <c r="H226" s="50">
        <f t="shared" si="4"/>
        <v>99.45282258064515</v>
      </c>
    </row>
    <row r="227" spans="1:8" ht="12.75">
      <c r="A227" s="44"/>
      <c r="B227" s="44"/>
      <c r="C227" s="44">
        <v>4280</v>
      </c>
      <c r="D227" s="51" t="s">
        <v>100</v>
      </c>
      <c r="E227" s="49">
        <v>200</v>
      </c>
      <c r="F227" s="49">
        <v>180</v>
      </c>
      <c r="G227" s="50">
        <v>180</v>
      </c>
      <c r="H227" s="50">
        <f t="shared" si="4"/>
        <v>100</v>
      </c>
    </row>
    <row r="228" spans="1:8" ht="12.75">
      <c r="A228" s="44"/>
      <c r="B228" s="44"/>
      <c r="C228" s="44">
        <v>4300</v>
      </c>
      <c r="D228" s="51" t="s">
        <v>43</v>
      </c>
      <c r="E228" s="49">
        <v>10100</v>
      </c>
      <c r="F228" s="49">
        <v>8660</v>
      </c>
      <c r="G228" s="50">
        <v>8659.98</v>
      </c>
      <c r="H228" s="50">
        <f t="shared" si="4"/>
        <v>99.99976905311779</v>
      </c>
    </row>
    <row r="229" spans="1:8" ht="22.5" customHeight="1">
      <c r="A229" s="44"/>
      <c r="B229" s="44"/>
      <c r="C229" s="44">
        <v>4370</v>
      </c>
      <c r="D229" s="48" t="s">
        <v>223</v>
      </c>
      <c r="E229" s="49">
        <v>3000</v>
      </c>
      <c r="F229" s="49">
        <v>2883</v>
      </c>
      <c r="G229" s="50">
        <v>2882.7</v>
      </c>
      <c r="H229" s="50">
        <f t="shared" si="4"/>
        <v>99.98959417273673</v>
      </c>
    </row>
    <row r="230" spans="1:8" ht="12.75">
      <c r="A230" s="44"/>
      <c r="B230" s="44"/>
      <c r="C230" s="44">
        <v>4400</v>
      </c>
      <c r="D230" s="48" t="s">
        <v>170</v>
      </c>
      <c r="E230" s="49">
        <v>13300</v>
      </c>
      <c r="F230" s="49">
        <v>13180</v>
      </c>
      <c r="G230" s="50">
        <v>13176</v>
      </c>
      <c r="H230" s="50">
        <f t="shared" si="4"/>
        <v>99.96965098634294</v>
      </c>
    </row>
    <row r="231" spans="1:8" ht="12.75">
      <c r="A231" s="44"/>
      <c r="B231" s="44"/>
      <c r="C231" s="44">
        <v>4410</v>
      </c>
      <c r="D231" s="51" t="s">
        <v>90</v>
      </c>
      <c r="E231" s="49">
        <v>700</v>
      </c>
      <c r="F231" s="49">
        <v>208</v>
      </c>
      <c r="G231" s="50">
        <v>207.8</v>
      </c>
      <c r="H231" s="50">
        <f t="shared" si="4"/>
        <v>99.90384615384616</v>
      </c>
    </row>
    <row r="232" spans="1:8" ht="12.75">
      <c r="A232" s="44"/>
      <c r="B232" s="44"/>
      <c r="C232" s="44">
        <v>4430</v>
      </c>
      <c r="D232" s="51" t="s">
        <v>47</v>
      </c>
      <c r="E232" s="49">
        <v>180</v>
      </c>
      <c r="F232" s="49">
        <v>152</v>
      </c>
      <c r="G232" s="50">
        <v>152</v>
      </c>
      <c r="H232" s="50">
        <f t="shared" si="4"/>
        <v>100</v>
      </c>
    </row>
    <row r="233" spans="1:8" ht="12.75">
      <c r="A233" s="44"/>
      <c r="B233" s="44"/>
      <c r="C233" s="44">
        <v>4440</v>
      </c>
      <c r="D233" s="48" t="s">
        <v>212</v>
      </c>
      <c r="E233" s="49">
        <v>4231</v>
      </c>
      <c r="F233" s="49">
        <v>4667</v>
      </c>
      <c r="G233" s="50">
        <v>4667</v>
      </c>
      <c r="H233" s="50">
        <f t="shared" si="4"/>
        <v>100</v>
      </c>
    </row>
    <row r="234" spans="1:8" ht="22.5">
      <c r="A234" s="44"/>
      <c r="B234" s="44"/>
      <c r="C234" s="44">
        <v>4700</v>
      </c>
      <c r="D234" s="48" t="s">
        <v>224</v>
      </c>
      <c r="E234" s="49">
        <v>1400</v>
      </c>
      <c r="F234" s="49">
        <v>1950</v>
      </c>
      <c r="G234" s="50">
        <v>1948</v>
      </c>
      <c r="H234" s="50">
        <f t="shared" si="4"/>
        <v>99.8974358974359</v>
      </c>
    </row>
    <row r="235" spans="1:8" ht="22.5">
      <c r="A235" s="44"/>
      <c r="B235" s="44"/>
      <c r="C235" s="44">
        <v>4740</v>
      </c>
      <c r="D235" s="48" t="s">
        <v>213</v>
      </c>
      <c r="E235" s="49">
        <v>700</v>
      </c>
      <c r="F235" s="49">
        <v>457</v>
      </c>
      <c r="G235" s="50">
        <v>456.18</v>
      </c>
      <c r="H235" s="50">
        <f t="shared" si="4"/>
        <v>99.82056892778994</v>
      </c>
    </row>
    <row r="236" spans="1:8" ht="22.5">
      <c r="A236" s="44"/>
      <c r="B236" s="44"/>
      <c r="C236" s="44">
        <v>4750</v>
      </c>
      <c r="D236" s="48" t="s">
        <v>112</v>
      </c>
      <c r="E236" s="49">
        <v>2100</v>
      </c>
      <c r="F236" s="49">
        <v>1450</v>
      </c>
      <c r="G236" s="50">
        <v>1447.92</v>
      </c>
      <c r="H236" s="50">
        <f t="shared" si="4"/>
        <v>99.85655172413793</v>
      </c>
    </row>
    <row r="237" spans="1:8" ht="12" customHeight="1">
      <c r="A237" s="43"/>
      <c r="B237" s="43">
        <v>80120</v>
      </c>
      <c r="C237" s="44"/>
      <c r="D237" s="45" t="s">
        <v>225</v>
      </c>
      <c r="E237" s="46">
        <f>SUM(E238:E248)</f>
        <v>354665</v>
      </c>
      <c r="F237" s="46">
        <f>SUM(F238:F248)</f>
        <v>380796</v>
      </c>
      <c r="G237" s="46">
        <f>SUM(G238:G248)</f>
        <v>378424.25</v>
      </c>
      <c r="H237" s="47">
        <f t="shared" si="4"/>
        <v>99.37715994915914</v>
      </c>
    </row>
    <row r="238" spans="1:8" ht="13.5" customHeight="1">
      <c r="A238" s="44"/>
      <c r="B238" s="44"/>
      <c r="C238" s="44">
        <v>3020</v>
      </c>
      <c r="D238" s="48" t="s">
        <v>219</v>
      </c>
      <c r="E238" s="49">
        <v>20341</v>
      </c>
      <c r="F238" s="49">
        <v>23058</v>
      </c>
      <c r="G238" s="50">
        <v>23055.97</v>
      </c>
      <c r="H238" s="50">
        <f t="shared" si="4"/>
        <v>99.99119611414694</v>
      </c>
    </row>
    <row r="239" spans="1:8" ht="12.75">
      <c r="A239" s="44"/>
      <c r="B239" s="44"/>
      <c r="C239" s="44">
        <v>3240</v>
      </c>
      <c r="D239" s="51" t="s">
        <v>226</v>
      </c>
      <c r="E239" s="49">
        <v>2100</v>
      </c>
      <c r="F239" s="49">
        <v>1800</v>
      </c>
      <c r="G239" s="50">
        <v>1800</v>
      </c>
      <c r="H239" s="50">
        <f t="shared" si="4"/>
        <v>100</v>
      </c>
    </row>
    <row r="240" spans="1:8" ht="12.75">
      <c r="A240" s="44"/>
      <c r="B240" s="44"/>
      <c r="C240" s="44">
        <v>4010</v>
      </c>
      <c r="D240" s="51" t="s">
        <v>78</v>
      </c>
      <c r="E240" s="49">
        <v>246016</v>
      </c>
      <c r="F240" s="49">
        <v>253250</v>
      </c>
      <c r="G240" s="50">
        <v>251217.52</v>
      </c>
      <c r="H240" s="50">
        <f t="shared" si="4"/>
        <v>99.19744126357354</v>
      </c>
    </row>
    <row r="241" spans="1:8" ht="12.75">
      <c r="A241" s="44"/>
      <c r="B241" s="44"/>
      <c r="C241" s="44">
        <v>4040</v>
      </c>
      <c r="D241" s="51" t="s">
        <v>80</v>
      </c>
      <c r="E241" s="49">
        <v>21250</v>
      </c>
      <c r="F241" s="49">
        <v>20854</v>
      </c>
      <c r="G241" s="50">
        <v>20853.19</v>
      </c>
      <c r="H241" s="50">
        <f t="shared" si="4"/>
        <v>99.99611585307375</v>
      </c>
    </row>
    <row r="242" spans="1:8" ht="12.75">
      <c r="A242" s="44"/>
      <c r="B242" s="44"/>
      <c r="C242" s="44">
        <v>4110</v>
      </c>
      <c r="D242" s="51" t="s">
        <v>36</v>
      </c>
      <c r="E242" s="49">
        <v>43663</v>
      </c>
      <c r="F242" s="49">
        <v>43898</v>
      </c>
      <c r="G242" s="50">
        <v>43639.37</v>
      </c>
      <c r="H242" s="50">
        <f t="shared" si="4"/>
        <v>99.410838762586</v>
      </c>
    </row>
    <row r="243" spans="1:8" ht="12.75">
      <c r="A243" s="44"/>
      <c r="B243" s="44"/>
      <c r="C243" s="44">
        <v>4120</v>
      </c>
      <c r="D243" s="51" t="s">
        <v>210</v>
      </c>
      <c r="E243" s="49">
        <v>7028</v>
      </c>
      <c r="F243" s="49">
        <v>5821</v>
      </c>
      <c r="G243" s="50">
        <v>5751.75</v>
      </c>
      <c r="H243" s="50">
        <f t="shared" si="4"/>
        <v>98.81034186565883</v>
      </c>
    </row>
    <row r="244" spans="1:8" ht="12.75">
      <c r="A244" s="44"/>
      <c r="B244" s="44"/>
      <c r="C244" s="44">
        <v>4210</v>
      </c>
      <c r="D244" s="51" t="s">
        <v>41</v>
      </c>
      <c r="E244" s="49">
        <v>1000</v>
      </c>
      <c r="F244" s="49">
        <v>8735</v>
      </c>
      <c r="G244" s="50">
        <v>8735</v>
      </c>
      <c r="H244" s="50">
        <f t="shared" si="4"/>
        <v>100</v>
      </c>
    </row>
    <row r="245" spans="1:8" ht="12.75">
      <c r="A245" s="44"/>
      <c r="B245" s="44"/>
      <c r="C245" s="44">
        <v>4240</v>
      </c>
      <c r="D245" s="48" t="s">
        <v>181</v>
      </c>
      <c r="E245" s="49">
        <v>2000</v>
      </c>
      <c r="F245" s="49">
        <v>12000</v>
      </c>
      <c r="G245" s="50">
        <v>12000</v>
      </c>
      <c r="H245" s="50">
        <f t="shared" si="4"/>
        <v>100</v>
      </c>
    </row>
    <row r="246" spans="1:8" ht="12.75">
      <c r="A246" s="44"/>
      <c r="B246" s="44"/>
      <c r="C246" s="44">
        <v>4410</v>
      </c>
      <c r="D246" s="51" t="s">
        <v>90</v>
      </c>
      <c r="E246" s="49">
        <v>700</v>
      </c>
      <c r="F246" s="49">
        <v>500</v>
      </c>
      <c r="G246" s="50">
        <v>491.45</v>
      </c>
      <c r="H246" s="50">
        <f t="shared" si="4"/>
        <v>98.29</v>
      </c>
    </row>
    <row r="247" spans="1:8" ht="12.75">
      <c r="A247" s="43"/>
      <c r="B247" s="43"/>
      <c r="C247" s="44">
        <v>4440</v>
      </c>
      <c r="D247" s="48" t="s">
        <v>212</v>
      </c>
      <c r="E247" s="49">
        <v>10267</v>
      </c>
      <c r="F247" s="49">
        <v>10780</v>
      </c>
      <c r="G247" s="50">
        <v>10780</v>
      </c>
      <c r="H247" s="50">
        <f t="shared" si="4"/>
        <v>100</v>
      </c>
    </row>
    <row r="248" spans="1:8" ht="22.5">
      <c r="A248" s="43"/>
      <c r="B248" s="43"/>
      <c r="C248" s="44">
        <v>4740</v>
      </c>
      <c r="D248" s="48" t="s">
        <v>213</v>
      </c>
      <c r="E248" s="49">
        <v>300</v>
      </c>
      <c r="F248" s="49">
        <v>100</v>
      </c>
      <c r="G248" s="50">
        <v>100</v>
      </c>
      <c r="H248" s="50">
        <f t="shared" si="4"/>
        <v>100</v>
      </c>
    </row>
    <row r="249" spans="1:8" ht="12" customHeight="1">
      <c r="A249" s="43"/>
      <c r="B249" s="43">
        <v>80146</v>
      </c>
      <c r="C249" s="44"/>
      <c r="D249" s="56" t="s">
        <v>227</v>
      </c>
      <c r="E249" s="46">
        <f>SUM(E250:E252)</f>
        <v>33411</v>
      </c>
      <c r="F249" s="46">
        <f>SUM(F250:F252)</f>
        <v>31746</v>
      </c>
      <c r="G249" s="46">
        <f>SUM(G250:G252)</f>
        <v>31730.199999999997</v>
      </c>
      <c r="H249" s="47">
        <f t="shared" si="4"/>
        <v>99.95022995022994</v>
      </c>
    </row>
    <row r="250" spans="1:8" ht="12.75">
      <c r="A250" s="43"/>
      <c r="B250" s="43"/>
      <c r="C250" s="44">
        <v>4210</v>
      </c>
      <c r="D250" s="51" t="s">
        <v>41</v>
      </c>
      <c r="E250" s="49">
        <v>9515</v>
      </c>
      <c r="F250" s="49">
        <v>10058</v>
      </c>
      <c r="G250" s="49">
        <v>10054.13</v>
      </c>
      <c r="H250" s="50">
        <f aca="true" t="shared" si="5" ref="H250:H267">((G250/F250)*100)</f>
        <v>99.96152316563929</v>
      </c>
    </row>
    <row r="251" spans="1:8" ht="12.75">
      <c r="A251" s="44"/>
      <c r="B251" s="44"/>
      <c r="C251" s="44">
        <v>4300</v>
      </c>
      <c r="D251" s="51" t="s">
        <v>43</v>
      </c>
      <c r="E251" s="49">
        <v>21596</v>
      </c>
      <c r="F251" s="49">
        <v>15896</v>
      </c>
      <c r="G251" s="50">
        <v>15888</v>
      </c>
      <c r="H251" s="50">
        <f t="shared" si="5"/>
        <v>99.9496728736789</v>
      </c>
    </row>
    <row r="252" spans="1:8" ht="12.75">
      <c r="A252" s="44"/>
      <c r="B252" s="44"/>
      <c r="C252" s="44">
        <v>4410</v>
      </c>
      <c r="D252" s="51" t="s">
        <v>90</v>
      </c>
      <c r="E252" s="49">
        <v>2300</v>
      </c>
      <c r="F252" s="49">
        <v>5792</v>
      </c>
      <c r="G252" s="50">
        <v>5788.07</v>
      </c>
      <c r="H252" s="50">
        <f t="shared" si="5"/>
        <v>99.93214779005525</v>
      </c>
    </row>
    <row r="253" spans="1:8" ht="11.25" customHeight="1">
      <c r="A253" s="43"/>
      <c r="B253" s="43">
        <v>80148</v>
      </c>
      <c r="C253" s="43"/>
      <c r="D253" s="45" t="s">
        <v>228</v>
      </c>
      <c r="E253" s="46">
        <f>SUM(E254:E263)</f>
        <v>168144</v>
      </c>
      <c r="F253" s="46">
        <f>SUM(F254:F263)</f>
        <v>159910</v>
      </c>
      <c r="G253" s="46">
        <f>SUM(G254:G263)</f>
        <v>159460.62</v>
      </c>
      <c r="H253" s="47">
        <f t="shared" si="5"/>
        <v>99.71897942592707</v>
      </c>
    </row>
    <row r="254" spans="1:8" ht="12.75" customHeight="1">
      <c r="A254" s="44"/>
      <c r="B254" s="44"/>
      <c r="C254" s="44">
        <v>3020</v>
      </c>
      <c r="D254" s="48" t="s">
        <v>219</v>
      </c>
      <c r="E254" s="49">
        <v>828</v>
      </c>
      <c r="F254" s="49">
        <v>2228</v>
      </c>
      <c r="G254" s="50">
        <v>2227.4</v>
      </c>
      <c r="H254" s="50">
        <f t="shared" si="5"/>
        <v>99.97307001795332</v>
      </c>
    </row>
    <row r="255" spans="1:8" ht="12.75">
      <c r="A255" s="44"/>
      <c r="B255" s="44"/>
      <c r="C255" s="44">
        <v>4010</v>
      </c>
      <c r="D255" s="51" t="s">
        <v>78</v>
      </c>
      <c r="E255" s="49">
        <v>95047</v>
      </c>
      <c r="F255" s="49">
        <v>87184</v>
      </c>
      <c r="G255" s="50">
        <v>87049.07</v>
      </c>
      <c r="H255" s="50">
        <f t="shared" si="5"/>
        <v>99.84523536428703</v>
      </c>
    </row>
    <row r="256" spans="1:8" ht="12.75">
      <c r="A256" s="44"/>
      <c r="B256" s="44"/>
      <c r="C256" s="44">
        <v>4040</v>
      </c>
      <c r="D256" s="51" t="s">
        <v>80</v>
      </c>
      <c r="E256" s="49">
        <v>4451</v>
      </c>
      <c r="F256" s="49">
        <v>4340</v>
      </c>
      <c r="G256" s="50">
        <v>4330.11</v>
      </c>
      <c r="H256" s="50">
        <f t="shared" si="5"/>
        <v>99.77211981566819</v>
      </c>
    </row>
    <row r="257" spans="1:8" ht="12.75">
      <c r="A257" s="44"/>
      <c r="B257" s="44"/>
      <c r="C257" s="44">
        <v>4110</v>
      </c>
      <c r="D257" s="51" t="s">
        <v>36</v>
      </c>
      <c r="E257" s="49">
        <v>15144</v>
      </c>
      <c r="F257" s="49">
        <v>13165</v>
      </c>
      <c r="G257" s="50">
        <v>13150.3</v>
      </c>
      <c r="H257" s="50">
        <f t="shared" si="5"/>
        <v>99.88834029624003</v>
      </c>
    </row>
    <row r="258" spans="1:8" ht="12.75">
      <c r="A258" s="44"/>
      <c r="B258" s="44"/>
      <c r="C258" s="44">
        <v>4120</v>
      </c>
      <c r="D258" s="51" t="s">
        <v>210</v>
      </c>
      <c r="E258" s="49">
        <v>2438</v>
      </c>
      <c r="F258" s="49">
        <v>2243</v>
      </c>
      <c r="G258" s="50">
        <v>2234.73</v>
      </c>
      <c r="H258" s="50">
        <f t="shared" si="5"/>
        <v>99.6312973695943</v>
      </c>
    </row>
    <row r="259" spans="1:8" ht="12.75">
      <c r="A259" s="44"/>
      <c r="B259" s="44"/>
      <c r="C259" s="44">
        <v>4170</v>
      </c>
      <c r="D259" s="51" t="s">
        <v>39</v>
      </c>
      <c r="E259" s="49">
        <v>3400</v>
      </c>
      <c r="F259" s="49">
        <v>3400</v>
      </c>
      <c r="G259" s="50">
        <v>3400</v>
      </c>
      <c r="H259" s="50">
        <f t="shared" si="5"/>
        <v>100</v>
      </c>
    </row>
    <row r="260" spans="1:8" ht="12.75">
      <c r="A260" s="44"/>
      <c r="B260" s="44"/>
      <c r="C260" s="44">
        <v>4210</v>
      </c>
      <c r="D260" s="51" t="s">
        <v>41</v>
      </c>
      <c r="E260" s="49">
        <v>3500</v>
      </c>
      <c r="F260" s="49">
        <v>2836</v>
      </c>
      <c r="G260" s="50">
        <v>2835.01</v>
      </c>
      <c r="H260" s="50">
        <f t="shared" si="5"/>
        <v>99.96509167842032</v>
      </c>
    </row>
    <row r="261" spans="1:8" ht="12.75">
      <c r="A261" s="44"/>
      <c r="B261" s="44"/>
      <c r="C261" s="44">
        <v>4260</v>
      </c>
      <c r="D261" s="51" t="s">
        <v>98</v>
      </c>
      <c r="E261" s="49">
        <v>11950</v>
      </c>
      <c r="F261" s="49">
        <v>12714</v>
      </c>
      <c r="G261" s="50">
        <v>12434</v>
      </c>
      <c r="H261" s="50">
        <f t="shared" si="5"/>
        <v>97.79770331917571</v>
      </c>
    </row>
    <row r="262" spans="1:8" ht="12.75">
      <c r="A262" s="44"/>
      <c r="B262" s="44"/>
      <c r="C262" s="44">
        <v>4300</v>
      </c>
      <c r="D262" s="51" t="s">
        <v>43</v>
      </c>
      <c r="E262" s="49">
        <v>26400</v>
      </c>
      <c r="F262" s="49">
        <v>26300</v>
      </c>
      <c r="G262" s="50">
        <v>26300</v>
      </c>
      <c r="H262" s="50">
        <f t="shared" si="5"/>
        <v>100</v>
      </c>
    </row>
    <row r="263" spans="1:8" ht="12.75">
      <c r="A263" s="43"/>
      <c r="B263" s="43"/>
      <c r="C263" s="44">
        <v>4440</v>
      </c>
      <c r="D263" s="48" t="s">
        <v>212</v>
      </c>
      <c r="E263" s="49">
        <v>4986</v>
      </c>
      <c r="F263" s="49">
        <v>5500</v>
      </c>
      <c r="G263" s="50">
        <v>5500</v>
      </c>
      <c r="H263" s="50">
        <f t="shared" si="5"/>
        <v>100</v>
      </c>
    </row>
    <row r="264" spans="1:8" ht="12.75">
      <c r="A264" s="43"/>
      <c r="B264" s="43">
        <v>80195</v>
      </c>
      <c r="C264" s="44"/>
      <c r="D264" s="45" t="s">
        <v>34</v>
      </c>
      <c r="E264" s="46">
        <f>SUM(E266:E267)</f>
        <v>66875</v>
      </c>
      <c r="F264" s="46">
        <f>SUM(F265:F267)</f>
        <v>58996</v>
      </c>
      <c r="G264" s="46">
        <f>SUM(G265:G267)</f>
        <v>55234</v>
      </c>
      <c r="H264" s="47">
        <f t="shared" si="5"/>
        <v>93.6232964946776</v>
      </c>
    </row>
    <row r="265" spans="1:8" ht="12.75">
      <c r="A265" s="43"/>
      <c r="B265" s="43"/>
      <c r="C265" s="44">
        <v>4170</v>
      </c>
      <c r="D265" s="51" t="s">
        <v>39</v>
      </c>
      <c r="E265" s="49"/>
      <c r="F265" s="49">
        <v>400</v>
      </c>
      <c r="G265" s="49">
        <v>400</v>
      </c>
      <c r="H265" s="50">
        <f t="shared" si="5"/>
        <v>100</v>
      </c>
    </row>
    <row r="266" spans="1:8" ht="12.75">
      <c r="A266" s="43"/>
      <c r="B266" s="43"/>
      <c r="C266" s="44">
        <v>4300</v>
      </c>
      <c r="D266" s="51" t="s">
        <v>43</v>
      </c>
      <c r="E266" s="49">
        <v>17000</v>
      </c>
      <c r="F266" s="49">
        <v>3762</v>
      </c>
      <c r="G266" s="49"/>
      <c r="H266" s="50">
        <f t="shared" si="5"/>
        <v>0</v>
      </c>
    </row>
    <row r="267" spans="1:8" ht="12.75">
      <c r="A267" s="43"/>
      <c r="B267" s="43"/>
      <c r="C267" s="44">
        <v>4440</v>
      </c>
      <c r="D267" s="48" t="s">
        <v>212</v>
      </c>
      <c r="E267" s="49">
        <v>49875</v>
      </c>
      <c r="F267" s="49">
        <v>54834</v>
      </c>
      <c r="G267" s="50">
        <v>54834</v>
      </c>
      <c r="H267" s="50">
        <f t="shared" si="5"/>
        <v>100</v>
      </c>
    </row>
    <row r="268" spans="1:8" ht="12.75">
      <c r="A268" s="6" t="s">
        <v>18</v>
      </c>
      <c r="B268" s="6"/>
      <c r="C268" s="6"/>
      <c r="D268" s="8" t="s">
        <v>154</v>
      </c>
      <c r="E268" s="9">
        <v>80000</v>
      </c>
      <c r="F268" s="10">
        <v>85000</v>
      </c>
      <c r="G268" s="10">
        <v>79266.72</v>
      </c>
      <c r="H268" s="11">
        <f>G268/F268*100</f>
        <v>93.25496470588236</v>
      </c>
    </row>
    <row r="269" spans="1:8" ht="12.75">
      <c r="A269" s="6"/>
      <c r="B269" s="6" t="s">
        <v>156</v>
      </c>
      <c r="C269" s="6"/>
      <c r="D269" s="8" t="s">
        <v>157</v>
      </c>
      <c r="E269" s="9">
        <v>2000</v>
      </c>
      <c r="F269" s="10">
        <v>2000</v>
      </c>
      <c r="G269" s="10">
        <v>1976.99</v>
      </c>
      <c r="H269" s="11">
        <f>G269/F269*100</f>
        <v>98.8495</v>
      </c>
    </row>
    <row r="270" spans="1:8" ht="12.75">
      <c r="A270" s="6"/>
      <c r="B270" s="6"/>
      <c r="C270" s="12" t="s">
        <v>40</v>
      </c>
      <c r="D270" s="38" t="s">
        <v>41</v>
      </c>
      <c r="E270" s="9"/>
      <c r="F270" s="16">
        <v>2000</v>
      </c>
      <c r="G270" s="16">
        <v>1976.99</v>
      </c>
      <c r="H270" s="17">
        <f>G270/F270*100</f>
        <v>98.8495</v>
      </c>
    </row>
    <row r="271" spans="1:8" ht="12.75">
      <c r="A271" s="6"/>
      <c r="B271" s="6"/>
      <c r="C271" s="12" t="s">
        <v>42</v>
      </c>
      <c r="D271" s="21" t="s">
        <v>43</v>
      </c>
      <c r="E271" s="15">
        <v>2000</v>
      </c>
      <c r="F271" s="16"/>
      <c r="G271" s="16"/>
      <c r="H271" s="17"/>
    </row>
    <row r="272" spans="1:8" ht="12.75">
      <c r="A272" s="6"/>
      <c r="B272" s="6" t="s">
        <v>19</v>
      </c>
      <c r="C272" s="6"/>
      <c r="D272" s="30" t="s">
        <v>158</v>
      </c>
      <c r="E272" s="9">
        <v>78000</v>
      </c>
      <c r="F272" s="10">
        <v>83000</v>
      </c>
      <c r="G272" s="10">
        <v>77289.73</v>
      </c>
      <c r="H272" s="11">
        <f aca="true" t="shared" si="6" ref="H272:H279">G272/F272*100</f>
        <v>93.12015662650602</v>
      </c>
    </row>
    <row r="273" spans="1:8" ht="33" customHeight="1">
      <c r="A273" s="6"/>
      <c r="B273" s="6"/>
      <c r="C273" s="12" t="s">
        <v>159</v>
      </c>
      <c r="D273" s="24" t="s">
        <v>160</v>
      </c>
      <c r="E273" s="15">
        <v>17000</v>
      </c>
      <c r="F273" s="16">
        <v>17000</v>
      </c>
      <c r="G273" s="16">
        <v>17000</v>
      </c>
      <c r="H273" s="17">
        <f t="shared" si="6"/>
        <v>100</v>
      </c>
    </row>
    <row r="274" spans="1:8" ht="12.75">
      <c r="A274" s="12"/>
      <c r="B274" s="12"/>
      <c r="C274" s="12" t="s">
        <v>35</v>
      </c>
      <c r="D274" s="21" t="s">
        <v>81</v>
      </c>
      <c r="E274" s="15">
        <v>1000</v>
      </c>
      <c r="F274" s="16">
        <v>1000</v>
      </c>
      <c r="G274" s="16">
        <v>324.69</v>
      </c>
      <c r="H274" s="17">
        <f t="shared" si="6"/>
        <v>32.469</v>
      </c>
    </row>
    <row r="275" spans="1:8" ht="12.75">
      <c r="A275" s="12"/>
      <c r="B275" s="12"/>
      <c r="C275" s="12" t="s">
        <v>38</v>
      </c>
      <c r="D275" s="21" t="s">
        <v>39</v>
      </c>
      <c r="E275" s="15">
        <v>17000</v>
      </c>
      <c r="F275" s="16">
        <v>22000</v>
      </c>
      <c r="G275" s="16">
        <v>20983.2</v>
      </c>
      <c r="H275" s="17">
        <f t="shared" si="6"/>
        <v>95.37818181818182</v>
      </c>
    </row>
    <row r="276" spans="1:8" ht="12.75">
      <c r="A276" s="12"/>
      <c r="B276" s="12"/>
      <c r="C276" s="12" t="s">
        <v>40</v>
      </c>
      <c r="D276" s="21" t="s">
        <v>41</v>
      </c>
      <c r="E276" s="15">
        <v>10000</v>
      </c>
      <c r="F276" s="16">
        <v>11000</v>
      </c>
      <c r="G276" s="16">
        <v>10300.24</v>
      </c>
      <c r="H276" s="17">
        <f t="shared" si="6"/>
        <v>93.63854545454545</v>
      </c>
    </row>
    <row r="277" spans="1:8" ht="12.75">
      <c r="A277" s="12"/>
      <c r="B277" s="12"/>
      <c r="C277" s="12" t="s">
        <v>161</v>
      </c>
      <c r="D277" s="21" t="s">
        <v>162</v>
      </c>
      <c r="E277" s="15">
        <v>500</v>
      </c>
      <c r="F277" s="16">
        <v>500</v>
      </c>
      <c r="G277" s="16">
        <v>495</v>
      </c>
      <c r="H277" s="17">
        <f t="shared" si="6"/>
        <v>99</v>
      </c>
    </row>
    <row r="278" spans="1:8" ht="12.75">
      <c r="A278" s="12"/>
      <c r="B278" s="12"/>
      <c r="C278" s="12" t="s">
        <v>42</v>
      </c>
      <c r="D278" s="21" t="s">
        <v>43</v>
      </c>
      <c r="E278" s="15">
        <v>29000</v>
      </c>
      <c r="F278" s="16">
        <v>29000</v>
      </c>
      <c r="G278" s="16">
        <v>27056.6</v>
      </c>
      <c r="H278" s="17">
        <f t="shared" si="6"/>
        <v>93.29862068965517</v>
      </c>
    </row>
    <row r="279" spans="1:8" ht="21" customHeight="1">
      <c r="A279" s="12"/>
      <c r="B279" s="12"/>
      <c r="C279" s="12" t="s">
        <v>163</v>
      </c>
      <c r="D279" s="24" t="s">
        <v>164</v>
      </c>
      <c r="E279" s="15">
        <v>1000</v>
      </c>
      <c r="F279" s="16">
        <v>2500</v>
      </c>
      <c r="G279" s="16">
        <v>1130</v>
      </c>
      <c r="H279" s="17">
        <f t="shared" si="6"/>
        <v>45.2</v>
      </c>
    </row>
    <row r="280" spans="1:8" ht="12.75" customHeight="1">
      <c r="A280" s="12"/>
      <c r="B280" s="12"/>
      <c r="C280" s="12" t="s">
        <v>89</v>
      </c>
      <c r="D280" s="21" t="s">
        <v>90</v>
      </c>
      <c r="E280" s="15">
        <v>1000</v>
      </c>
      <c r="F280" s="16"/>
      <c r="G280" s="16"/>
      <c r="H280" s="17"/>
    </row>
    <row r="281" spans="1:8" ht="23.25" customHeight="1">
      <c r="A281" s="12"/>
      <c r="B281" s="12"/>
      <c r="C281" s="12" t="s">
        <v>107</v>
      </c>
      <c r="D281" s="39" t="s">
        <v>108</v>
      </c>
      <c r="E281" s="15">
        <v>1500</v>
      </c>
      <c r="F281" s="16"/>
      <c r="G281" s="16"/>
      <c r="H281" s="17"/>
    </row>
    <row r="282" spans="1:8" ht="12.75">
      <c r="A282" s="7">
        <v>852</v>
      </c>
      <c r="B282" s="7"/>
      <c r="C282" s="7"/>
      <c r="D282" s="19" t="s">
        <v>20</v>
      </c>
      <c r="E282" s="9">
        <v>4498250</v>
      </c>
      <c r="F282" s="10">
        <v>4368640.17</v>
      </c>
      <c r="G282" s="10">
        <v>4346147.63</v>
      </c>
      <c r="H282" s="11">
        <v>49.27</v>
      </c>
    </row>
    <row r="283" spans="1:8" ht="12.75">
      <c r="A283" s="7"/>
      <c r="B283" s="7">
        <v>85202</v>
      </c>
      <c r="C283" s="7"/>
      <c r="D283" s="19" t="s">
        <v>166</v>
      </c>
      <c r="E283" s="9">
        <v>347375</v>
      </c>
      <c r="F283" s="10">
        <v>322000</v>
      </c>
      <c r="G283" s="10">
        <v>321430.26</v>
      </c>
      <c r="H283" s="11">
        <f aca="true" t="shared" si="7" ref="H283:H293">G283/F283*100</f>
        <v>99.82306211180124</v>
      </c>
    </row>
    <row r="284" spans="1:8" ht="22.5" customHeight="1">
      <c r="A284" s="7"/>
      <c r="B284" s="13"/>
      <c r="C284" s="13">
        <v>4330</v>
      </c>
      <c r="D284" s="14" t="s">
        <v>167</v>
      </c>
      <c r="E284" s="15">
        <v>347375</v>
      </c>
      <c r="F284" s="16">
        <v>322000</v>
      </c>
      <c r="G284" s="16">
        <v>321430.26</v>
      </c>
      <c r="H284" s="17">
        <f t="shared" si="7"/>
        <v>99.82306211180124</v>
      </c>
    </row>
    <row r="285" spans="1:8" ht="33.75" customHeight="1">
      <c r="A285" s="7"/>
      <c r="B285" s="7">
        <v>85212</v>
      </c>
      <c r="C285" s="7"/>
      <c r="D285" s="32" t="s">
        <v>168</v>
      </c>
      <c r="E285" s="9">
        <v>2687000</v>
      </c>
      <c r="F285" s="10">
        <v>2330189</v>
      </c>
      <c r="G285" s="10">
        <v>2330187.89</v>
      </c>
      <c r="H285" s="11">
        <f t="shared" si="7"/>
        <v>99.99995236437903</v>
      </c>
    </row>
    <row r="286" spans="1:8" ht="12.75">
      <c r="A286" s="7"/>
      <c r="B286" s="7"/>
      <c r="C286" s="13">
        <v>3110</v>
      </c>
      <c r="D286" s="18" t="s">
        <v>169</v>
      </c>
      <c r="E286" s="15">
        <v>2576390</v>
      </c>
      <c r="F286" s="16">
        <v>2260291</v>
      </c>
      <c r="G286" s="16">
        <v>2260290.82</v>
      </c>
      <c r="H286" s="17">
        <f t="shared" si="7"/>
        <v>99.99999203642362</v>
      </c>
    </row>
    <row r="287" spans="1:8" ht="12.75">
      <c r="A287" s="7"/>
      <c r="B287" s="7"/>
      <c r="C287" s="13">
        <v>4010</v>
      </c>
      <c r="D287" s="18" t="s">
        <v>78</v>
      </c>
      <c r="E287" s="15">
        <v>44981</v>
      </c>
      <c r="F287" s="16">
        <v>38681</v>
      </c>
      <c r="G287" s="16">
        <v>38681</v>
      </c>
      <c r="H287" s="17">
        <f t="shared" si="7"/>
        <v>100</v>
      </c>
    </row>
    <row r="288" spans="1:8" ht="12.75">
      <c r="A288" s="7"/>
      <c r="B288" s="7"/>
      <c r="C288" s="13">
        <v>4040</v>
      </c>
      <c r="D288" s="18" t="s">
        <v>80</v>
      </c>
      <c r="E288" s="15">
        <v>2913</v>
      </c>
      <c r="F288" s="16">
        <v>2913</v>
      </c>
      <c r="G288" s="16">
        <v>2912.07</v>
      </c>
      <c r="H288" s="17">
        <f t="shared" si="7"/>
        <v>99.96807415036047</v>
      </c>
    </row>
    <row r="289" spans="1:8" ht="12.75">
      <c r="A289" s="7"/>
      <c r="B289" s="7"/>
      <c r="C289" s="13">
        <v>4110</v>
      </c>
      <c r="D289" s="18" t="s">
        <v>81</v>
      </c>
      <c r="E289" s="15">
        <v>37534</v>
      </c>
      <c r="F289" s="16">
        <v>6319</v>
      </c>
      <c r="G289" s="16">
        <v>6319</v>
      </c>
      <c r="H289" s="17">
        <f t="shared" si="7"/>
        <v>100</v>
      </c>
    </row>
    <row r="290" spans="1:8" ht="12.75">
      <c r="A290" s="7"/>
      <c r="B290" s="7"/>
      <c r="C290" s="13">
        <v>4120</v>
      </c>
      <c r="D290" s="18" t="s">
        <v>82</v>
      </c>
      <c r="E290" s="15">
        <v>1173</v>
      </c>
      <c r="F290" s="16">
        <v>972</v>
      </c>
      <c r="G290" s="16">
        <v>972</v>
      </c>
      <c r="H290" s="17">
        <f t="shared" si="7"/>
        <v>100</v>
      </c>
    </row>
    <row r="291" spans="1:8" ht="12.75">
      <c r="A291" s="7"/>
      <c r="B291" s="7"/>
      <c r="C291" s="13">
        <v>4210</v>
      </c>
      <c r="D291" s="18" t="s">
        <v>41</v>
      </c>
      <c r="E291" s="15">
        <v>1571</v>
      </c>
      <c r="F291" s="16">
        <v>1769</v>
      </c>
      <c r="G291" s="16">
        <v>1769</v>
      </c>
      <c r="H291" s="17">
        <f t="shared" si="7"/>
        <v>100</v>
      </c>
    </row>
    <row r="292" spans="1:8" ht="12.75">
      <c r="A292" s="7"/>
      <c r="B292" s="7"/>
      <c r="C292" s="13">
        <v>4260</v>
      </c>
      <c r="D292" s="18" t="s">
        <v>98</v>
      </c>
      <c r="E292" s="15">
        <v>1500</v>
      </c>
      <c r="F292" s="16">
        <v>1088</v>
      </c>
      <c r="G292" s="16">
        <v>1088</v>
      </c>
      <c r="H292" s="17">
        <f t="shared" si="7"/>
        <v>100</v>
      </c>
    </row>
    <row r="293" spans="1:8" ht="12.75">
      <c r="A293" s="7"/>
      <c r="B293" s="7"/>
      <c r="C293" s="13">
        <v>4280</v>
      </c>
      <c r="D293" s="18" t="s">
        <v>100</v>
      </c>
      <c r="E293" s="15">
        <v>50</v>
      </c>
      <c r="F293" s="16">
        <v>30</v>
      </c>
      <c r="G293" s="16">
        <v>30</v>
      </c>
      <c r="H293" s="17">
        <f t="shared" si="7"/>
        <v>100</v>
      </c>
    </row>
    <row r="294" spans="1:8" ht="12.75">
      <c r="A294" s="7"/>
      <c r="B294" s="7"/>
      <c r="C294" s="13">
        <v>4300</v>
      </c>
      <c r="D294" s="23" t="s">
        <v>43</v>
      </c>
      <c r="E294" s="15">
        <v>7000</v>
      </c>
      <c r="F294" s="16">
        <v>7000</v>
      </c>
      <c r="G294" s="16">
        <v>7000</v>
      </c>
      <c r="H294" s="17">
        <f aca="true" t="shared" si="8" ref="H294:H301">G294/F294*100</f>
        <v>100</v>
      </c>
    </row>
    <row r="295" spans="1:8" ht="22.5" customHeight="1">
      <c r="A295" s="7"/>
      <c r="B295" s="7"/>
      <c r="C295" s="13">
        <v>4370</v>
      </c>
      <c r="D295" s="37" t="s">
        <v>45</v>
      </c>
      <c r="E295" s="15">
        <v>1800</v>
      </c>
      <c r="F295" s="16">
        <v>1300</v>
      </c>
      <c r="G295" s="16">
        <v>1300</v>
      </c>
      <c r="H295" s="17">
        <f t="shared" si="8"/>
        <v>100</v>
      </c>
    </row>
    <row r="296" spans="1:8" ht="12.75">
      <c r="A296" s="7"/>
      <c r="B296" s="7"/>
      <c r="C296" s="13">
        <v>4400</v>
      </c>
      <c r="D296" s="14" t="s">
        <v>170</v>
      </c>
      <c r="E296" s="15">
        <v>6588</v>
      </c>
      <c r="F296" s="16">
        <v>6588</v>
      </c>
      <c r="G296" s="16">
        <v>6588</v>
      </c>
      <c r="H296" s="17">
        <f t="shared" si="8"/>
        <v>100</v>
      </c>
    </row>
    <row r="297" spans="1:8" ht="12.75">
      <c r="A297" s="7"/>
      <c r="B297" s="7"/>
      <c r="C297" s="13">
        <v>4410</v>
      </c>
      <c r="D297" s="18" t="s">
        <v>90</v>
      </c>
      <c r="E297" s="15">
        <v>500</v>
      </c>
      <c r="F297" s="16">
        <v>89</v>
      </c>
      <c r="G297" s="16">
        <v>89</v>
      </c>
      <c r="H297" s="17">
        <f t="shared" si="8"/>
        <v>100</v>
      </c>
    </row>
    <row r="298" spans="1:8" ht="12.75">
      <c r="A298" s="7"/>
      <c r="B298" s="7"/>
      <c r="C298" s="13">
        <v>4440</v>
      </c>
      <c r="D298" s="23" t="s">
        <v>171</v>
      </c>
      <c r="E298" s="15">
        <v>1900</v>
      </c>
      <c r="F298" s="16">
        <v>2000</v>
      </c>
      <c r="G298" s="16">
        <v>2000</v>
      </c>
      <c r="H298" s="17">
        <f t="shared" si="8"/>
        <v>100</v>
      </c>
    </row>
    <row r="299" spans="1:8" ht="23.25" customHeight="1">
      <c r="A299" s="40"/>
      <c r="B299" s="40"/>
      <c r="C299" s="41">
        <v>4700</v>
      </c>
      <c r="D299" s="42" t="s">
        <v>108</v>
      </c>
      <c r="E299" s="15">
        <v>1500</v>
      </c>
      <c r="F299" s="16">
        <v>494</v>
      </c>
      <c r="G299" s="16">
        <v>494</v>
      </c>
      <c r="H299" s="17">
        <f t="shared" si="8"/>
        <v>100</v>
      </c>
    </row>
    <row r="300" spans="1:8" ht="23.25" customHeight="1">
      <c r="A300" s="7"/>
      <c r="B300" s="7"/>
      <c r="C300" s="13">
        <v>4740</v>
      </c>
      <c r="D300" s="14" t="s">
        <v>110</v>
      </c>
      <c r="E300" s="15">
        <v>1000</v>
      </c>
      <c r="F300" s="16">
        <v>386</v>
      </c>
      <c r="G300" s="16">
        <v>386</v>
      </c>
      <c r="H300" s="17">
        <f t="shared" si="8"/>
        <v>100</v>
      </c>
    </row>
    <row r="301" spans="1:8" ht="23.25" customHeight="1">
      <c r="A301" s="7"/>
      <c r="B301" s="7"/>
      <c r="C301" s="13">
        <v>4750</v>
      </c>
      <c r="D301" s="24" t="s">
        <v>112</v>
      </c>
      <c r="E301" s="15">
        <v>600</v>
      </c>
      <c r="F301" s="16">
        <v>269</v>
      </c>
      <c r="G301" s="16">
        <v>269</v>
      </c>
      <c r="H301" s="17">
        <f t="shared" si="8"/>
        <v>100</v>
      </c>
    </row>
    <row r="302" spans="1:8" ht="33" customHeight="1">
      <c r="A302" s="7"/>
      <c r="B302" s="7">
        <v>85213</v>
      </c>
      <c r="C302" s="7"/>
      <c r="D302" s="32" t="s">
        <v>172</v>
      </c>
      <c r="E302" s="9">
        <v>20000</v>
      </c>
      <c r="F302" s="10">
        <v>19050</v>
      </c>
      <c r="G302" s="10">
        <v>18899.61</v>
      </c>
      <c r="H302" s="11">
        <f aca="true" t="shared" si="9" ref="H302:H325">G302/F302*100</f>
        <v>99.21055118110237</v>
      </c>
    </row>
    <row r="303" spans="1:8" ht="12.75" customHeight="1">
      <c r="A303" s="13"/>
      <c r="B303" s="13"/>
      <c r="C303" s="13">
        <v>4130</v>
      </c>
      <c r="D303" s="18" t="s">
        <v>173</v>
      </c>
      <c r="E303" s="15">
        <v>20000</v>
      </c>
      <c r="F303" s="16">
        <v>19050</v>
      </c>
      <c r="G303" s="16">
        <v>18899.61</v>
      </c>
      <c r="H303" s="17">
        <f t="shared" si="9"/>
        <v>99.21055118110237</v>
      </c>
    </row>
    <row r="304" spans="1:8" ht="23.25" customHeight="1">
      <c r="A304" s="7"/>
      <c r="B304" s="7">
        <v>85214</v>
      </c>
      <c r="C304" s="7"/>
      <c r="D304" s="32" t="s">
        <v>174</v>
      </c>
      <c r="E304" s="9">
        <v>441000</v>
      </c>
      <c r="F304" s="10">
        <v>651455.17</v>
      </c>
      <c r="G304" s="10">
        <v>648797.92</v>
      </c>
      <c r="H304" s="11">
        <f t="shared" si="9"/>
        <v>99.59210547058825</v>
      </c>
    </row>
    <row r="305" spans="1:8" ht="12.75">
      <c r="A305" s="7"/>
      <c r="B305" s="7"/>
      <c r="C305" s="13">
        <v>3110</v>
      </c>
      <c r="D305" s="18" t="s">
        <v>169</v>
      </c>
      <c r="E305" s="15">
        <v>441000</v>
      </c>
      <c r="F305" s="16">
        <v>651455.17</v>
      </c>
      <c r="G305" s="16">
        <v>648797.92</v>
      </c>
      <c r="H305" s="17">
        <f t="shared" si="9"/>
        <v>99.59210547058825</v>
      </c>
    </row>
    <row r="306" spans="1:8" ht="12.75">
      <c r="A306" s="7"/>
      <c r="B306" s="7">
        <v>85215</v>
      </c>
      <c r="C306" s="7"/>
      <c r="D306" s="19" t="s">
        <v>175</v>
      </c>
      <c r="E306" s="9">
        <v>200000</v>
      </c>
      <c r="F306" s="10">
        <v>200000</v>
      </c>
      <c r="G306" s="10">
        <v>187693.12</v>
      </c>
      <c r="H306" s="11">
        <f t="shared" si="9"/>
        <v>93.84656</v>
      </c>
    </row>
    <row r="307" spans="1:8" ht="12.75">
      <c r="A307" s="7"/>
      <c r="B307" s="7"/>
      <c r="C307" s="13">
        <v>3110</v>
      </c>
      <c r="D307" s="18" t="s">
        <v>169</v>
      </c>
      <c r="E307" s="15">
        <v>200000</v>
      </c>
      <c r="F307" s="16">
        <v>200000</v>
      </c>
      <c r="G307" s="16">
        <v>187693.12</v>
      </c>
      <c r="H307" s="17">
        <f t="shared" si="9"/>
        <v>93.84656</v>
      </c>
    </row>
    <row r="308" spans="1:8" ht="12.75">
      <c r="A308" s="7"/>
      <c r="B308" s="7">
        <v>85219</v>
      </c>
      <c r="C308" s="7"/>
      <c r="D308" s="19" t="s">
        <v>176</v>
      </c>
      <c r="E308" s="9">
        <v>268360</v>
      </c>
      <c r="F308" s="10">
        <v>286232</v>
      </c>
      <c r="G308" s="10">
        <v>280122.69</v>
      </c>
      <c r="H308" s="11">
        <f t="shared" si="9"/>
        <v>97.86560901646217</v>
      </c>
    </row>
    <row r="309" spans="1:8" ht="12.75">
      <c r="A309" s="7"/>
      <c r="B309" s="7"/>
      <c r="C309" s="13">
        <v>4010</v>
      </c>
      <c r="D309" s="18" t="s">
        <v>177</v>
      </c>
      <c r="E309" s="15">
        <v>183028</v>
      </c>
      <c r="F309" s="16">
        <v>185774</v>
      </c>
      <c r="G309" s="16">
        <v>181548</v>
      </c>
      <c r="H309" s="17">
        <f t="shared" si="9"/>
        <v>97.7251929764122</v>
      </c>
    </row>
    <row r="310" spans="1:8" ht="12.75">
      <c r="A310" s="7"/>
      <c r="B310" s="7"/>
      <c r="C310" s="13">
        <v>4040</v>
      </c>
      <c r="D310" s="18" t="s">
        <v>178</v>
      </c>
      <c r="E310" s="15">
        <v>12704</v>
      </c>
      <c r="F310" s="16">
        <v>12704</v>
      </c>
      <c r="G310" s="16">
        <v>12703.54</v>
      </c>
      <c r="H310" s="17">
        <f t="shared" si="9"/>
        <v>99.996379093199</v>
      </c>
    </row>
    <row r="311" spans="1:8" ht="12.75">
      <c r="A311" s="7"/>
      <c r="B311" s="7"/>
      <c r="C311" s="13">
        <v>4110</v>
      </c>
      <c r="D311" s="18" t="s">
        <v>36</v>
      </c>
      <c r="E311" s="15">
        <v>29020</v>
      </c>
      <c r="F311" s="16">
        <v>29020</v>
      </c>
      <c r="G311" s="16">
        <v>28310.16</v>
      </c>
      <c r="H311" s="17">
        <f t="shared" si="9"/>
        <v>97.5539627842867</v>
      </c>
    </row>
    <row r="312" spans="1:8" ht="12.75">
      <c r="A312" s="7"/>
      <c r="B312" s="7"/>
      <c r="C312" s="13">
        <v>4120</v>
      </c>
      <c r="D312" s="18" t="s">
        <v>82</v>
      </c>
      <c r="E312" s="15">
        <v>4520</v>
      </c>
      <c r="F312" s="16">
        <v>4520</v>
      </c>
      <c r="G312" s="16">
        <v>3987.26</v>
      </c>
      <c r="H312" s="17">
        <f t="shared" si="9"/>
        <v>88.2137168141593</v>
      </c>
    </row>
    <row r="313" spans="1:8" ht="12.75">
      <c r="A313" s="7"/>
      <c r="B313" s="7"/>
      <c r="C313" s="13">
        <v>4170</v>
      </c>
      <c r="D313" s="23" t="s">
        <v>39</v>
      </c>
      <c r="E313" s="15">
        <v>5400</v>
      </c>
      <c r="F313" s="16">
        <v>9385</v>
      </c>
      <c r="G313" s="16">
        <v>9383.78</v>
      </c>
      <c r="H313" s="17">
        <f t="shared" si="9"/>
        <v>99.98700053276505</v>
      </c>
    </row>
    <row r="314" spans="1:8" ht="12.75">
      <c r="A314" s="7"/>
      <c r="B314" s="7"/>
      <c r="C314" s="13">
        <v>4210</v>
      </c>
      <c r="D314" s="18" t="s">
        <v>41</v>
      </c>
      <c r="E314" s="15">
        <v>5000</v>
      </c>
      <c r="F314" s="16">
        <v>9569</v>
      </c>
      <c r="G314" s="16">
        <v>9525.66</v>
      </c>
      <c r="H314" s="17">
        <f t="shared" si="9"/>
        <v>99.54707910962483</v>
      </c>
    </row>
    <row r="315" spans="1:8" ht="12.75">
      <c r="A315" s="7"/>
      <c r="B315" s="7"/>
      <c r="C315" s="13">
        <v>4260</v>
      </c>
      <c r="D315" s="23" t="s">
        <v>98</v>
      </c>
      <c r="E315" s="15">
        <v>1000</v>
      </c>
      <c r="F315" s="16">
        <v>1280</v>
      </c>
      <c r="G315" s="16">
        <v>1279.15</v>
      </c>
      <c r="H315" s="17">
        <f t="shared" si="9"/>
        <v>99.93359375</v>
      </c>
    </row>
    <row r="316" spans="1:8" ht="12.75">
      <c r="A316" s="7"/>
      <c r="B316" s="7"/>
      <c r="C316" s="13">
        <v>4280</v>
      </c>
      <c r="D316" s="18" t="s">
        <v>100</v>
      </c>
      <c r="E316" s="15">
        <v>200</v>
      </c>
      <c r="F316" s="16">
        <v>360</v>
      </c>
      <c r="G316" s="16">
        <v>360</v>
      </c>
      <c r="H316" s="17">
        <f t="shared" si="9"/>
        <v>100</v>
      </c>
    </row>
    <row r="317" spans="1:8" ht="12.75">
      <c r="A317" s="7"/>
      <c r="B317" s="7"/>
      <c r="C317" s="13">
        <v>4300</v>
      </c>
      <c r="D317" s="18" t="s">
        <v>43</v>
      </c>
      <c r="E317" s="15">
        <v>7000</v>
      </c>
      <c r="F317" s="16">
        <v>12700</v>
      </c>
      <c r="G317" s="16">
        <v>12579.07</v>
      </c>
      <c r="H317" s="17">
        <f t="shared" si="9"/>
        <v>99.04779527559054</v>
      </c>
    </row>
    <row r="318" spans="1:8" ht="22.5" customHeight="1">
      <c r="A318" s="7"/>
      <c r="B318" s="7"/>
      <c r="C318" s="13">
        <v>4370</v>
      </c>
      <c r="D318" s="14" t="s">
        <v>45</v>
      </c>
      <c r="E318" s="15">
        <v>2800</v>
      </c>
      <c r="F318" s="16">
        <v>3300</v>
      </c>
      <c r="G318" s="16">
        <v>3159.89</v>
      </c>
      <c r="H318" s="17">
        <f t="shared" si="9"/>
        <v>95.75424242424242</v>
      </c>
    </row>
    <row r="319" spans="1:8" ht="12.75">
      <c r="A319" s="7"/>
      <c r="B319" s="7"/>
      <c r="C319" s="13">
        <v>4400</v>
      </c>
      <c r="D319" s="14" t="s">
        <v>170</v>
      </c>
      <c r="E319" s="15">
        <v>6588</v>
      </c>
      <c r="F319" s="16">
        <v>6588</v>
      </c>
      <c r="G319" s="16">
        <v>6588</v>
      </c>
      <c r="H319" s="17">
        <f t="shared" si="9"/>
        <v>100</v>
      </c>
    </row>
    <row r="320" spans="1:8" ht="12.75">
      <c r="A320" s="7"/>
      <c r="B320" s="7"/>
      <c r="C320" s="13">
        <v>4410</v>
      </c>
      <c r="D320" s="18" t="s">
        <v>179</v>
      </c>
      <c r="E320" s="15">
        <v>5300</v>
      </c>
      <c r="F320" s="16">
        <v>5000</v>
      </c>
      <c r="G320" s="16">
        <v>4928.77</v>
      </c>
      <c r="H320" s="17">
        <f t="shared" si="9"/>
        <v>98.57540000000002</v>
      </c>
    </row>
    <row r="321" spans="1:8" ht="12.75">
      <c r="A321" s="7"/>
      <c r="B321" s="7"/>
      <c r="C321" s="13">
        <v>4430</v>
      </c>
      <c r="D321" s="18" t="s">
        <v>47</v>
      </c>
      <c r="E321" s="15">
        <v>300</v>
      </c>
      <c r="F321" s="16">
        <v>300</v>
      </c>
      <c r="G321" s="16">
        <v>252</v>
      </c>
      <c r="H321" s="17">
        <f t="shared" si="9"/>
        <v>84</v>
      </c>
    </row>
    <row r="322" spans="1:8" ht="12.75">
      <c r="A322" s="7"/>
      <c r="B322" s="7"/>
      <c r="C322" s="13">
        <v>4440</v>
      </c>
      <c r="D322" s="18" t="s">
        <v>171</v>
      </c>
      <c r="E322" s="15">
        <v>3800</v>
      </c>
      <c r="F322" s="16">
        <v>4000</v>
      </c>
      <c r="G322" s="16">
        <v>4000</v>
      </c>
      <c r="H322" s="17">
        <f t="shared" si="9"/>
        <v>100</v>
      </c>
    </row>
    <row r="323" spans="1:8" ht="21.75" customHeight="1">
      <c r="A323" s="7"/>
      <c r="B323" s="7"/>
      <c r="C323" s="13">
        <v>4700</v>
      </c>
      <c r="D323" s="14" t="s">
        <v>108</v>
      </c>
      <c r="E323" s="15">
        <v>1000</v>
      </c>
      <c r="F323" s="16">
        <v>732</v>
      </c>
      <c r="G323" s="16">
        <v>543</v>
      </c>
      <c r="H323" s="17">
        <f t="shared" si="9"/>
        <v>74.18032786885246</v>
      </c>
    </row>
    <row r="324" spans="1:8" ht="21.75" customHeight="1">
      <c r="A324" s="7"/>
      <c r="B324" s="7"/>
      <c r="C324" s="13">
        <v>4740</v>
      </c>
      <c r="D324" s="14" t="s">
        <v>110</v>
      </c>
      <c r="E324" s="15">
        <v>200</v>
      </c>
      <c r="F324" s="16">
        <v>500</v>
      </c>
      <c r="G324" s="16">
        <v>500</v>
      </c>
      <c r="H324" s="17">
        <f t="shared" si="9"/>
        <v>100</v>
      </c>
    </row>
    <row r="325" spans="1:8" ht="22.5" customHeight="1">
      <c r="A325" s="7"/>
      <c r="B325" s="7"/>
      <c r="C325" s="13">
        <v>4750</v>
      </c>
      <c r="D325" s="24" t="s">
        <v>112</v>
      </c>
      <c r="E325" s="15">
        <v>500</v>
      </c>
      <c r="F325" s="16">
        <v>500</v>
      </c>
      <c r="G325" s="16">
        <v>474.41</v>
      </c>
      <c r="H325" s="17">
        <f t="shared" si="9"/>
        <v>94.882</v>
      </c>
    </row>
    <row r="326" spans="1:8" ht="13.5" customHeight="1">
      <c r="A326" s="7"/>
      <c r="B326" s="7">
        <v>85228</v>
      </c>
      <c r="C326" s="7"/>
      <c r="D326" s="19" t="s">
        <v>180</v>
      </c>
      <c r="E326" s="9">
        <v>121785</v>
      </c>
      <c r="F326" s="10">
        <v>124047</v>
      </c>
      <c r="G326" s="10">
        <v>124040.21</v>
      </c>
      <c r="H326" s="11">
        <f aca="true" t="shared" si="10" ref="H326:H404">G326/F326*100</f>
        <v>99.9945262682693</v>
      </c>
    </row>
    <row r="327" spans="1:8" ht="13.5" customHeight="1">
      <c r="A327" s="40"/>
      <c r="B327" s="13"/>
      <c r="C327" s="13">
        <v>3020</v>
      </c>
      <c r="D327" s="23" t="s">
        <v>94</v>
      </c>
      <c r="E327" s="15">
        <v>1000</v>
      </c>
      <c r="F327" s="16">
        <v>1260</v>
      </c>
      <c r="G327" s="16">
        <v>1255.8</v>
      </c>
      <c r="H327" s="17">
        <f t="shared" si="10"/>
        <v>99.66666666666666</v>
      </c>
    </row>
    <row r="328" spans="1:8" ht="12.75">
      <c r="A328" s="40"/>
      <c r="B328" s="13"/>
      <c r="C328" s="13">
        <v>4010</v>
      </c>
      <c r="D328" s="23" t="s">
        <v>177</v>
      </c>
      <c r="E328" s="15">
        <v>89508</v>
      </c>
      <c r="F328" s="16">
        <v>89868</v>
      </c>
      <c r="G328" s="16">
        <v>89866.94</v>
      </c>
      <c r="H328" s="17">
        <f t="shared" si="10"/>
        <v>99.99882049227756</v>
      </c>
    </row>
    <row r="329" spans="1:8" ht="12.75">
      <c r="A329" s="7"/>
      <c r="B329" s="13"/>
      <c r="C329" s="13">
        <v>4040</v>
      </c>
      <c r="D329" s="37" t="s">
        <v>80</v>
      </c>
      <c r="E329" s="15">
        <v>8338</v>
      </c>
      <c r="F329" s="16">
        <v>8438</v>
      </c>
      <c r="G329" s="16">
        <v>8437.09</v>
      </c>
      <c r="H329" s="17">
        <f t="shared" si="10"/>
        <v>99.98921545389902</v>
      </c>
    </row>
    <row r="330" spans="1:8" ht="12.75">
      <c r="A330" s="7"/>
      <c r="B330" s="7"/>
      <c r="C330" s="13">
        <v>4110</v>
      </c>
      <c r="D330" s="23" t="s">
        <v>81</v>
      </c>
      <c r="E330" s="15">
        <v>15392</v>
      </c>
      <c r="F330" s="16">
        <v>15171</v>
      </c>
      <c r="G330" s="16">
        <v>15170.51</v>
      </c>
      <c r="H330" s="17">
        <f t="shared" si="10"/>
        <v>99.99677015358249</v>
      </c>
    </row>
    <row r="331" spans="1:8" ht="12.75">
      <c r="A331" s="7"/>
      <c r="B331" s="7"/>
      <c r="C331" s="13">
        <v>4120</v>
      </c>
      <c r="D331" s="23" t="s">
        <v>82</v>
      </c>
      <c r="E331" s="15">
        <v>2397</v>
      </c>
      <c r="F331" s="16">
        <v>2420</v>
      </c>
      <c r="G331" s="16">
        <v>2419.87</v>
      </c>
      <c r="H331" s="17">
        <f t="shared" si="10"/>
        <v>99.99462809917354</v>
      </c>
    </row>
    <row r="332" spans="1:8" ht="12.75">
      <c r="A332" s="7"/>
      <c r="B332" s="7"/>
      <c r="C332" s="13">
        <v>4210</v>
      </c>
      <c r="D332" s="23" t="s">
        <v>41</v>
      </c>
      <c r="E332" s="15">
        <v>200</v>
      </c>
      <c r="F332" s="16">
        <v>80</v>
      </c>
      <c r="G332" s="16">
        <v>80</v>
      </c>
      <c r="H332" s="17">
        <f t="shared" si="10"/>
        <v>100</v>
      </c>
    </row>
    <row r="333" spans="1:8" ht="12.75">
      <c r="A333" s="40"/>
      <c r="B333" s="7"/>
      <c r="C333" s="13">
        <v>4300</v>
      </c>
      <c r="D333" s="23" t="s">
        <v>43</v>
      </c>
      <c r="E333" s="15">
        <v>200</v>
      </c>
      <c r="F333" s="16">
        <v>60</v>
      </c>
      <c r="G333" s="16">
        <v>60</v>
      </c>
      <c r="H333" s="17">
        <f t="shared" si="10"/>
        <v>100</v>
      </c>
    </row>
    <row r="334" spans="1:8" ht="12.75">
      <c r="A334" s="7"/>
      <c r="B334" s="7"/>
      <c r="C334" s="13">
        <v>4440</v>
      </c>
      <c r="D334" s="23" t="s">
        <v>171</v>
      </c>
      <c r="E334" s="15">
        <v>4750</v>
      </c>
      <c r="F334" s="16">
        <v>6750</v>
      </c>
      <c r="G334" s="16">
        <v>6750</v>
      </c>
      <c r="H334" s="17">
        <f t="shared" si="10"/>
        <v>100</v>
      </c>
    </row>
    <row r="335" spans="1:8" ht="12.75">
      <c r="A335" s="7"/>
      <c r="B335" s="7">
        <v>85295</v>
      </c>
      <c r="C335" s="7"/>
      <c r="D335" s="19" t="s">
        <v>34</v>
      </c>
      <c r="E335" s="9">
        <v>412730</v>
      </c>
      <c r="F335" s="10">
        <v>435667</v>
      </c>
      <c r="G335" s="10">
        <v>434975.93</v>
      </c>
      <c r="H335" s="11">
        <f t="shared" si="10"/>
        <v>99.84137655594755</v>
      </c>
    </row>
    <row r="336" spans="1:8" ht="12.75">
      <c r="A336" s="13"/>
      <c r="B336" s="13"/>
      <c r="C336" s="13">
        <v>3110</v>
      </c>
      <c r="D336" s="23" t="s">
        <v>169</v>
      </c>
      <c r="E336" s="15">
        <v>154480</v>
      </c>
      <c r="F336" s="16">
        <v>206880</v>
      </c>
      <c r="G336" s="16">
        <v>206189.3</v>
      </c>
      <c r="H336" s="17">
        <f t="shared" si="10"/>
        <v>99.66613495746326</v>
      </c>
    </row>
    <row r="337" spans="1:8" ht="12.75">
      <c r="A337" s="57"/>
      <c r="B337" s="58"/>
      <c r="C337" s="44">
        <v>4113</v>
      </c>
      <c r="D337" s="51" t="s">
        <v>78</v>
      </c>
      <c r="E337" s="50"/>
      <c r="F337" s="50">
        <v>4885.04</v>
      </c>
      <c r="G337" s="50">
        <v>4885.04</v>
      </c>
      <c r="H337" s="50">
        <f>((G337/F337)*100)</f>
        <v>100</v>
      </c>
    </row>
    <row r="338" spans="1:8" ht="12.75">
      <c r="A338" s="57"/>
      <c r="B338" s="57"/>
      <c r="C338" s="44">
        <v>4123</v>
      </c>
      <c r="D338" s="51" t="s">
        <v>210</v>
      </c>
      <c r="E338" s="50"/>
      <c r="F338" s="50">
        <v>777.56</v>
      </c>
      <c r="G338" s="50">
        <v>777.56</v>
      </c>
      <c r="H338" s="50">
        <f>((G338/F338)*100)</f>
        <v>100</v>
      </c>
    </row>
    <row r="339" spans="1:8" ht="12.75">
      <c r="A339" s="13"/>
      <c r="B339" s="13"/>
      <c r="C339" s="13">
        <v>4173</v>
      </c>
      <c r="D339" s="23" t="s">
        <v>39</v>
      </c>
      <c r="E339" s="15">
        <v>43900</v>
      </c>
      <c r="F339" s="16">
        <v>48200.22</v>
      </c>
      <c r="G339" s="16">
        <v>48200.22</v>
      </c>
      <c r="H339" s="17">
        <f t="shared" si="10"/>
        <v>100</v>
      </c>
    </row>
    <row r="340" spans="1:8" ht="12.75">
      <c r="A340" s="13"/>
      <c r="B340" s="13"/>
      <c r="C340" s="13">
        <v>4210</v>
      </c>
      <c r="D340" s="23" t="s">
        <v>41</v>
      </c>
      <c r="E340" s="15">
        <v>52100</v>
      </c>
      <c r="F340" s="16">
        <v>22500</v>
      </c>
      <c r="G340" s="16">
        <v>22500</v>
      </c>
      <c r="H340" s="17">
        <v>100</v>
      </c>
    </row>
    <row r="341" spans="1:8" ht="12.75">
      <c r="A341" s="58"/>
      <c r="B341" s="58"/>
      <c r="C341" s="58">
        <v>4213</v>
      </c>
      <c r="D341" s="51" t="s">
        <v>41</v>
      </c>
      <c r="E341" s="50"/>
      <c r="F341" s="50">
        <v>30144.58</v>
      </c>
      <c r="G341" s="50">
        <v>30144.58</v>
      </c>
      <c r="H341" s="50">
        <f>((G341/F341)*100)</f>
        <v>100</v>
      </c>
    </row>
    <row r="342" spans="1:8" ht="12.75">
      <c r="A342" s="13"/>
      <c r="B342" s="13"/>
      <c r="C342" s="13">
        <v>4243</v>
      </c>
      <c r="D342" s="23" t="s">
        <v>181</v>
      </c>
      <c r="E342" s="15">
        <v>12000</v>
      </c>
      <c r="F342" s="16">
        <v>9253.95</v>
      </c>
      <c r="G342" s="16">
        <v>9253.95</v>
      </c>
      <c r="H342" s="17">
        <f t="shared" si="10"/>
        <v>100</v>
      </c>
    </row>
    <row r="343" spans="1:8" ht="12.75">
      <c r="A343" s="58"/>
      <c r="B343" s="58"/>
      <c r="C343" s="58">
        <v>4273</v>
      </c>
      <c r="D343" s="51" t="s">
        <v>68</v>
      </c>
      <c r="E343" s="50"/>
      <c r="F343" s="50">
        <v>14500.16</v>
      </c>
      <c r="G343" s="50">
        <v>14500.16</v>
      </c>
      <c r="H343" s="50">
        <f>((G343/F343)*100)</f>
        <v>100</v>
      </c>
    </row>
    <row r="344" spans="1:8" ht="12.75">
      <c r="A344" s="13"/>
      <c r="B344" s="13"/>
      <c r="C344" s="13">
        <v>4303</v>
      </c>
      <c r="D344" s="23" t="s">
        <v>43</v>
      </c>
      <c r="E344" s="15">
        <v>150250</v>
      </c>
      <c r="F344" s="16">
        <v>98525.49</v>
      </c>
      <c r="G344" s="16">
        <v>98525.12</v>
      </c>
      <c r="H344" s="17">
        <f t="shared" si="10"/>
        <v>99.99962446266443</v>
      </c>
    </row>
    <row r="345" spans="1:8" ht="13.5" customHeight="1">
      <c r="A345" s="7">
        <v>854</v>
      </c>
      <c r="B345" s="7"/>
      <c r="C345" s="7"/>
      <c r="D345" s="26" t="s">
        <v>182</v>
      </c>
      <c r="E345" s="9">
        <v>122251</v>
      </c>
      <c r="F345" s="10">
        <v>387381</v>
      </c>
      <c r="G345" s="10">
        <v>379671.98</v>
      </c>
      <c r="H345" s="11">
        <f t="shared" si="10"/>
        <v>98.00996435034243</v>
      </c>
    </row>
    <row r="346" spans="1:8" ht="12" customHeight="1">
      <c r="A346" s="43"/>
      <c r="B346" s="43">
        <v>85401</v>
      </c>
      <c r="C346" s="44"/>
      <c r="D346" s="45" t="s">
        <v>229</v>
      </c>
      <c r="E346" s="46">
        <f>SUM(E347:E354)</f>
        <v>122251</v>
      </c>
      <c r="F346" s="46">
        <f>SUM(F347:F354)</f>
        <v>133934</v>
      </c>
      <c r="G346" s="46">
        <f>SUM(G347:G354)</f>
        <v>132893.87</v>
      </c>
      <c r="H346" s="47">
        <f aca="true" t="shared" si="11" ref="H346:H357">((G346/F346)*100)</f>
        <v>99.22340107814296</v>
      </c>
    </row>
    <row r="347" spans="1:8" ht="12.75" customHeight="1">
      <c r="A347" s="44"/>
      <c r="B347" s="44"/>
      <c r="C347" s="44">
        <v>3020</v>
      </c>
      <c r="D347" s="48" t="s">
        <v>219</v>
      </c>
      <c r="E347" s="49">
        <v>7727</v>
      </c>
      <c r="F347" s="49">
        <v>6209</v>
      </c>
      <c r="G347" s="50">
        <v>6092.24</v>
      </c>
      <c r="H347" s="50">
        <f t="shared" si="11"/>
        <v>98.119503945885</v>
      </c>
    </row>
    <row r="348" spans="1:8" ht="12.75">
      <c r="A348" s="44"/>
      <c r="B348" s="44"/>
      <c r="C348" s="44">
        <v>4010</v>
      </c>
      <c r="D348" s="51" t="s">
        <v>78</v>
      </c>
      <c r="E348" s="49">
        <v>83530</v>
      </c>
      <c r="F348" s="49">
        <v>94757</v>
      </c>
      <c r="G348" s="50">
        <v>94461.94</v>
      </c>
      <c r="H348" s="50">
        <f t="shared" si="11"/>
        <v>99.6886140337917</v>
      </c>
    </row>
    <row r="349" spans="1:8" ht="12.75">
      <c r="A349" s="44"/>
      <c r="B349" s="44"/>
      <c r="C349" s="44">
        <v>4040</v>
      </c>
      <c r="D349" s="51" t="s">
        <v>80</v>
      </c>
      <c r="E349" s="49">
        <v>6192</v>
      </c>
      <c r="F349" s="49">
        <v>6028</v>
      </c>
      <c r="G349" s="50">
        <v>6023.83</v>
      </c>
      <c r="H349" s="50">
        <f t="shared" si="11"/>
        <v>99.93082282680822</v>
      </c>
    </row>
    <row r="350" spans="1:8" ht="12.75">
      <c r="A350" s="44"/>
      <c r="B350" s="44"/>
      <c r="C350" s="44">
        <v>4110</v>
      </c>
      <c r="D350" s="51" t="s">
        <v>36</v>
      </c>
      <c r="E350" s="49">
        <v>14971</v>
      </c>
      <c r="F350" s="49">
        <v>16750</v>
      </c>
      <c r="G350" s="50">
        <v>16228.65</v>
      </c>
      <c r="H350" s="50">
        <f t="shared" si="11"/>
        <v>96.88746268656716</v>
      </c>
    </row>
    <row r="351" spans="1:8" ht="12.75">
      <c r="A351" s="44"/>
      <c r="B351" s="44"/>
      <c r="C351" s="44">
        <v>4120</v>
      </c>
      <c r="D351" s="51" t="s">
        <v>210</v>
      </c>
      <c r="E351" s="49">
        <v>2385</v>
      </c>
      <c r="F351" s="49">
        <v>2507</v>
      </c>
      <c r="G351" s="50">
        <v>2404.21</v>
      </c>
      <c r="H351" s="50">
        <f t="shared" si="11"/>
        <v>95.89988033506182</v>
      </c>
    </row>
    <row r="352" spans="1:8" ht="12.75">
      <c r="A352" s="44"/>
      <c r="B352" s="44"/>
      <c r="C352" s="44">
        <v>4210</v>
      </c>
      <c r="D352" s="51" t="s">
        <v>41</v>
      </c>
      <c r="E352" s="49">
        <v>2100</v>
      </c>
      <c r="F352" s="49">
        <v>2100</v>
      </c>
      <c r="G352" s="50">
        <v>2100</v>
      </c>
      <c r="H352" s="50">
        <f t="shared" si="11"/>
        <v>100</v>
      </c>
    </row>
    <row r="353" spans="1:8" ht="12.75">
      <c r="A353" s="44"/>
      <c r="B353" s="44"/>
      <c r="C353" s="44">
        <v>4240</v>
      </c>
      <c r="D353" s="48" t="s">
        <v>181</v>
      </c>
      <c r="E353" s="49">
        <v>600</v>
      </c>
      <c r="F353" s="49">
        <v>600</v>
      </c>
      <c r="G353" s="50">
        <v>600</v>
      </c>
      <c r="H353" s="50">
        <f t="shared" si="11"/>
        <v>100</v>
      </c>
    </row>
    <row r="354" spans="1:8" ht="12.75">
      <c r="A354" s="44"/>
      <c r="B354" s="44"/>
      <c r="C354" s="44">
        <v>4440</v>
      </c>
      <c r="D354" s="48" t="s">
        <v>212</v>
      </c>
      <c r="E354" s="49">
        <v>4746</v>
      </c>
      <c r="F354" s="49">
        <v>4983</v>
      </c>
      <c r="G354" s="50">
        <v>4983</v>
      </c>
      <c r="H354" s="50">
        <f t="shared" si="11"/>
        <v>100</v>
      </c>
    </row>
    <row r="355" spans="1:8" ht="15" customHeight="1">
      <c r="A355" s="43"/>
      <c r="B355" s="43">
        <v>85415</v>
      </c>
      <c r="C355" s="44"/>
      <c r="D355" s="45" t="s">
        <v>230</v>
      </c>
      <c r="E355" s="46"/>
      <c r="F355" s="46">
        <f>SUM(F356:F357)</f>
        <v>253447</v>
      </c>
      <c r="G355" s="46">
        <f>SUM(G356:G357)</f>
        <v>246778.11000000002</v>
      </c>
      <c r="H355" s="47">
        <f t="shared" si="11"/>
        <v>97.36872403303255</v>
      </c>
    </row>
    <row r="356" spans="1:8" ht="12.75">
      <c r="A356" s="44"/>
      <c r="B356" s="44"/>
      <c r="C356" s="44">
        <v>3240</v>
      </c>
      <c r="D356" s="51" t="s">
        <v>226</v>
      </c>
      <c r="E356" s="49"/>
      <c r="F356" s="49">
        <v>224121</v>
      </c>
      <c r="G356" s="50">
        <v>223268.17</v>
      </c>
      <c r="H356" s="50">
        <f t="shared" si="11"/>
        <v>99.61947787132844</v>
      </c>
    </row>
    <row r="357" spans="1:8" ht="12.75">
      <c r="A357" s="44"/>
      <c r="B357" s="44"/>
      <c r="C357" s="44">
        <v>3260</v>
      </c>
      <c r="D357" s="48" t="s">
        <v>231</v>
      </c>
      <c r="E357" s="49"/>
      <c r="F357" s="49">
        <v>29326</v>
      </c>
      <c r="G357" s="50">
        <v>23509.94</v>
      </c>
      <c r="H357" s="50">
        <f t="shared" si="11"/>
        <v>80.16756461842733</v>
      </c>
    </row>
    <row r="358" spans="1:8" ht="14.25" customHeight="1">
      <c r="A358" s="7">
        <v>900</v>
      </c>
      <c r="B358" s="7"/>
      <c r="C358" s="7"/>
      <c r="D358" s="25" t="s">
        <v>183</v>
      </c>
      <c r="E358" s="9">
        <v>953350</v>
      </c>
      <c r="F358" s="10">
        <v>854552</v>
      </c>
      <c r="G358" s="10">
        <v>792367.35</v>
      </c>
      <c r="H358" s="11">
        <f t="shared" si="10"/>
        <v>92.72312861007873</v>
      </c>
    </row>
    <row r="359" spans="1:8" ht="14.25" customHeight="1">
      <c r="A359" s="7"/>
      <c r="B359" s="7">
        <v>90001</v>
      </c>
      <c r="C359" s="7"/>
      <c r="D359" s="25" t="s">
        <v>184</v>
      </c>
      <c r="E359" s="9">
        <v>222600</v>
      </c>
      <c r="F359" s="10">
        <v>252600</v>
      </c>
      <c r="G359" s="10">
        <v>252564.8</v>
      </c>
      <c r="H359" s="11">
        <f t="shared" si="10"/>
        <v>99.98606492478226</v>
      </c>
    </row>
    <row r="360" spans="1:8" ht="14.25" customHeight="1">
      <c r="A360" s="7"/>
      <c r="B360" s="7"/>
      <c r="C360" s="13">
        <v>2650</v>
      </c>
      <c r="D360" s="39" t="s">
        <v>53</v>
      </c>
      <c r="E360" s="15">
        <v>222600</v>
      </c>
      <c r="F360" s="16">
        <v>222600</v>
      </c>
      <c r="G360" s="16">
        <v>222600</v>
      </c>
      <c r="H360" s="17">
        <f t="shared" si="10"/>
        <v>100</v>
      </c>
    </row>
    <row r="361" spans="1:8" ht="33" customHeight="1">
      <c r="A361" s="7"/>
      <c r="B361" s="7"/>
      <c r="C361" s="13">
        <v>6210</v>
      </c>
      <c r="D361" s="24" t="s">
        <v>234</v>
      </c>
      <c r="E361" s="15"/>
      <c r="F361" s="16">
        <v>30000</v>
      </c>
      <c r="G361" s="16">
        <v>29964.8</v>
      </c>
      <c r="H361" s="17">
        <v>99.89</v>
      </c>
    </row>
    <row r="362" spans="1:8" ht="14.25" customHeight="1">
      <c r="A362" s="7"/>
      <c r="B362" s="7">
        <v>90002</v>
      </c>
      <c r="C362" s="7"/>
      <c r="D362" s="25" t="s">
        <v>185</v>
      </c>
      <c r="E362" s="9">
        <v>103000</v>
      </c>
      <c r="F362" s="10">
        <v>103000</v>
      </c>
      <c r="G362" s="10">
        <v>98454.35</v>
      </c>
      <c r="H362" s="11">
        <f t="shared" si="10"/>
        <v>95.58674757281554</v>
      </c>
    </row>
    <row r="363" spans="1:8" ht="12.75" customHeight="1">
      <c r="A363" s="7"/>
      <c r="B363" s="7"/>
      <c r="C363" s="13">
        <v>4430</v>
      </c>
      <c r="D363" s="18" t="s">
        <v>47</v>
      </c>
      <c r="E363" s="15">
        <v>15000</v>
      </c>
      <c r="F363" s="16">
        <v>15000</v>
      </c>
      <c r="G363" s="16">
        <v>14508.95</v>
      </c>
      <c r="H363" s="17">
        <f t="shared" si="10"/>
        <v>96.72633333333334</v>
      </c>
    </row>
    <row r="364" spans="1:8" ht="33.75" customHeight="1">
      <c r="A364" s="7"/>
      <c r="B364" s="7"/>
      <c r="C364" s="13">
        <v>6220</v>
      </c>
      <c r="D364" s="14" t="s">
        <v>155</v>
      </c>
      <c r="E364" s="15">
        <v>88000</v>
      </c>
      <c r="F364" s="16">
        <v>88000</v>
      </c>
      <c r="G364" s="16">
        <v>83945.4</v>
      </c>
      <c r="H364" s="17">
        <f t="shared" si="10"/>
        <v>95.39249999999998</v>
      </c>
    </row>
    <row r="365" spans="1:8" ht="13.5" customHeight="1">
      <c r="A365" s="7"/>
      <c r="B365" s="7">
        <v>90003</v>
      </c>
      <c r="C365" s="7"/>
      <c r="D365" s="26" t="s">
        <v>186</v>
      </c>
      <c r="E365" s="9">
        <v>100000</v>
      </c>
      <c r="F365" s="10">
        <v>100000</v>
      </c>
      <c r="G365" s="10">
        <v>85753.71</v>
      </c>
      <c r="H365" s="11">
        <f t="shared" si="10"/>
        <v>85.75371000000001</v>
      </c>
    </row>
    <row r="366" spans="1:8" ht="12.75">
      <c r="A366" s="13"/>
      <c r="B366" s="13"/>
      <c r="C366" s="13">
        <v>4300</v>
      </c>
      <c r="D366" s="21" t="s">
        <v>43</v>
      </c>
      <c r="E366" s="15">
        <v>95000</v>
      </c>
      <c r="F366" s="16">
        <v>95000</v>
      </c>
      <c r="G366" s="16">
        <v>85753.71</v>
      </c>
      <c r="H366" s="17">
        <f t="shared" si="10"/>
        <v>90.26706315789474</v>
      </c>
    </row>
    <row r="367" spans="1:8" ht="12.75">
      <c r="A367" s="13"/>
      <c r="B367" s="13"/>
      <c r="C367" s="13">
        <v>4430</v>
      </c>
      <c r="D367" s="21" t="s">
        <v>47</v>
      </c>
      <c r="E367" s="15">
        <v>5000</v>
      </c>
      <c r="F367" s="16">
        <v>5000</v>
      </c>
      <c r="G367" s="16"/>
      <c r="H367" s="17"/>
    </row>
    <row r="368" spans="1:8" ht="12.75">
      <c r="A368" s="7"/>
      <c r="B368" s="7">
        <v>90004</v>
      </c>
      <c r="C368" s="7"/>
      <c r="D368" s="30" t="s">
        <v>187</v>
      </c>
      <c r="E368" s="9">
        <v>15500</v>
      </c>
      <c r="F368" s="10">
        <v>12000</v>
      </c>
      <c r="G368" s="10">
        <v>8869.3</v>
      </c>
      <c r="H368" s="11">
        <f t="shared" si="10"/>
        <v>73.91083333333333</v>
      </c>
    </row>
    <row r="369" spans="1:8" ht="12.75">
      <c r="A369" s="13"/>
      <c r="B369" s="13"/>
      <c r="C369" s="13">
        <v>4210</v>
      </c>
      <c r="D369" s="21" t="s">
        <v>41</v>
      </c>
      <c r="E369" s="15">
        <v>6000</v>
      </c>
      <c r="F369" s="16">
        <v>2500</v>
      </c>
      <c r="G369" s="16">
        <v>2358.81</v>
      </c>
      <c r="H369" s="17">
        <f t="shared" si="10"/>
        <v>94.3524</v>
      </c>
    </row>
    <row r="370" spans="1:8" ht="12.75">
      <c r="A370" s="13"/>
      <c r="B370" s="13"/>
      <c r="C370" s="13">
        <v>4300</v>
      </c>
      <c r="D370" s="21" t="s">
        <v>43</v>
      </c>
      <c r="E370" s="15">
        <v>9500</v>
      </c>
      <c r="F370" s="16">
        <v>9500</v>
      </c>
      <c r="G370" s="16">
        <v>6510.49</v>
      </c>
      <c r="H370" s="17">
        <f t="shared" si="10"/>
        <v>68.53147368421052</v>
      </c>
    </row>
    <row r="371" spans="1:8" ht="12.75">
      <c r="A371" s="7"/>
      <c r="B371" s="7">
        <v>90013</v>
      </c>
      <c r="C371" s="7"/>
      <c r="D371" s="26" t="s">
        <v>188</v>
      </c>
      <c r="E371" s="9">
        <v>20000</v>
      </c>
      <c r="F371" s="10">
        <v>15000</v>
      </c>
      <c r="G371" s="10">
        <v>5175.24</v>
      </c>
      <c r="H371" s="11">
        <f t="shared" si="10"/>
        <v>34.501599999999996</v>
      </c>
    </row>
    <row r="372" spans="1:8" ht="12.75">
      <c r="A372" s="13"/>
      <c r="B372" s="13"/>
      <c r="C372" s="13">
        <v>4300</v>
      </c>
      <c r="D372" s="21" t="s">
        <v>43</v>
      </c>
      <c r="E372" s="15">
        <v>20000</v>
      </c>
      <c r="F372" s="16">
        <v>15000</v>
      </c>
      <c r="G372" s="16">
        <v>5175.24</v>
      </c>
      <c r="H372" s="17">
        <f t="shared" si="10"/>
        <v>34.501599999999996</v>
      </c>
    </row>
    <row r="373" spans="1:8" ht="12.75">
      <c r="A373" s="7"/>
      <c r="B373" s="7">
        <v>90015</v>
      </c>
      <c r="C373" s="7"/>
      <c r="D373" s="26" t="s">
        <v>189</v>
      </c>
      <c r="E373" s="9">
        <v>290000</v>
      </c>
      <c r="F373" s="10">
        <v>239500</v>
      </c>
      <c r="G373" s="10">
        <v>233102.51</v>
      </c>
      <c r="H373" s="11">
        <f t="shared" si="10"/>
        <v>97.32881419624218</v>
      </c>
    </row>
    <row r="374" spans="1:8" ht="12.75">
      <c r="A374" s="13"/>
      <c r="B374" s="13"/>
      <c r="C374" s="13">
        <v>4260</v>
      </c>
      <c r="D374" s="23" t="s">
        <v>190</v>
      </c>
      <c r="E374" s="15">
        <v>190000</v>
      </c>
      <c r="F374" s="16">
        <v>164500</v>
      </c>
      <c r="G374" s="16">
        <v>163478.1</v>
      </c>
      <c r="H374" s="17">
        <f t="shared" si="10"/>
        <v>99.37878419452888</v>
      </c>
    </row>
    <row r="375" spans="1:8" ht="12.75">
      <c r="A375" s="13"/>
      <c r="B375" s="13"/>
      <c r="C375" s="13">
        <v>4300</v>
      </c>
      <c r="D375" s="21" t="s">
        <v>43</v>
      </c>
      <c r="E375" s="15">
        <v>30000</v>
      </c>
      <c r="F375" s="16">
        <v>5000</v>
      </c>
      <c r="G375" s="16">
        <v>5000</v>
      </c>
      <c r="H375" s="17">
        <f t="shared" si="10"/>
        <v>100</v>
      </c>
    </row>
    <row r="376" spans="1:8" ht="12.75">
      <c r="A376" s="13"/>
      <c r="B376" s="13"/>
      <c r="C376" s="13">
        <v>6050</v>
      </c>
      <c r="D376" s="21" t="s">
        <v>191</v>
      </c>
      <c r="E376" s="15">
        <v>70000</v>
      </c>
      <c r="F376" s="16">
        <v>70000</v>
      </c>
      <c r="G376" s="16">
        <v>64624.41</v>
      </c>
      <c r="H376" s="17">
        <f t="shared" si="10"/>
        <v>92.32058571428571</v>
      </c>
    </row>
    <row r="377" spans="1:8" ht="12.75">
      <c r="A377" s="7"/>
      <c r="B377" s="7">
        <v>90095</v>
      </c>
      <c r="C377" s="7"/>
      <c r="D377" s="26" t="s">
        <v>192</v>
      </c>
      <c r="E377" s="9">
        <v>202250</v>
      </c>
      <c r="F377" s="10">
        <v>132452</v>
      </c>
      <c r="G377" s="10">
        <v>108447.44</v>
      </c>
      <c r="H377" s="11">
        <f t="shared" si="10"/>
        <v>81.87678555250204</v>
      </c>
    </row>
    <row r="378" spans="1:8" ht="12.75">
      <c r="A378" s="7"/>
      <c r="B378" s="13"/>
      <c r="C378" s="13">
        <v>3020</v>
      </c>
      <c r="D378" s="21" t="s">
        <v>94</v>
      </c>
      <c r="E378" s="15">
        <v>500</v>
      </c>
      <c r="F378" s="16">
        <v>500</v>
      </c>
      <c r="G378" s="16">
        <v>281</v>
      </c>
      <c r="H378" s="17">
        <f t="shared" si="10"/>
        <v>56.2</v>
      </c>
    </row>
    <row r="379" spans="1:8" ht="12.75">
      <c r="A379" s="7"/>
      <c r="B379" s="7"/>
      <c r="C379" s="13">
        <v>4010</v>
      </c>
      <c r="D379" s="21" t="s">
        <v>78</v>
      </c>
      <c r="E379" s="15">
        <v>53854</v>
      </c>
      <c r="F379" s="16">
        <v>30906</v>
      </c>
      <c r="G379" s="16">
        <v>22904.22</v>
      </c>
      <c r="H379" s="17">
        <f t="shared" si="10"/>
        <v>74.10929916521064</v>
      </c>
    </row>
    <row r="380" spans="1:8" ht="12.75">
      <c r="A380" s="7"/>
      <c r="B380" s="7"/>
      <c r="C380" s="13">
        <v>4040</v>
      </c>
      <c r="D380" s="21" t="s">
        <v>80</v>
      </c>
      <c r="E380" s="15">
        <v>3587</v>
      </c>
      <c r="F380" s="16">
        <v>3587</v>
      </c>
      <c r="G380" s="16">
        <v>3491.42</v>
      </c>
      <c r="H380" s="17">
        <f t="shared" si="10"/>
        <v>97.33537775299693</v>
      </c>
    </row>
    <row r="381" spans="1:8" ht="12.75">
      <c r="A381" s="7"/>
      <c r="B381" s="7"/>
      <c r="C381" s="13">
        <v>4110</v>
      </c>
      <c r="D381" s="21" t="s">
        <v>81</v>
      </c>
      <c r="E381" s="15">
        <v>8673</v>
      </c>
      <c r="F381" s="16">
        <v>8673</v>
      </c>
      <c r="G381" s="16">
        <v>3974.79</v>
      </c>
      <c r="H381" s="17">
        <f t="shared" si="10"/>
        <v>45.8294707713594</v>
      </c>
    </row>
    <row r="382" spans="1:8" ht="12.75">
      <c r="A382" s="40"/>
      <c r="B382" s="40"/>
      <c r="C382" s="41">
        <v>4120</v>
      </c>
      <c r="D382" s="38" t="s">
        <v>82</v>
      </c>
      <c r="E382" s="15">
        <v>1407</v>
      </c>
      <c r="F382" s="16">
        <v>1407</v>
      </c>
      <c r="G382" s="16">
        <v>518.86</v>
      </c>
      <c r="H382" s="17">
        <f t="shared" si="10"/>
        <v>36.8770433546553</v>
      </c>
    </row>
    <row r="383" spans="1:8" ht="12.75">
      <c r="A383" s="13"/>
      <c r="B383" s="13"/>
      <c r="C383" s="13">
        <v>4210</v>
      </c>
      <c r="D383" s="21" t="s">
        <v>41</v>
      </c>
      <c r="E383" s="15">
        <v>20000</v>
      </c>
      <c r="F383" s="16">
        <v>12000</v>
      </c>
      <c r="G383" s="16">
        <v>9127.38</v>
      </c>
      <c r="H383" s="17">
        <f t="shared" si="10"/>
        <v>76.0615</v>
      </c>
    </row>
    <row r="384" spans="1:8" ht="12.75">
      <c r="A384" s="13"/>
      <c r="B384" s="13"/>
      <c r="C384" s="13">
        <v>4260</v>
      </c>
      <c r="D384" s="23" t="s">
        <v>98</v>
      </c>
      <c r="E384" s="15">
        <v>3000</v>
      </c>
      <c r="F384" s="16">
        <v>3000</v>
      </c>
      <c r="G384" s="16">
        <v>910.7</v>
      </c>
      <c r="H384" s="17">
        <f t="shared" si="10"/>
        <v>30.35666666666667</v>
      </c>
    </row>
    <row r="385" spans="1:8" ht="12.75">
      <c r="A385" s="13"/>
      <c r="B385" s="13"/>
      <c r="C385" s="13">
        <v>4270</v>
      </c>
      <c r="D385" s="23" t="s">
        <v>68</v>
      </c>
      <c r="E385" s="15">
        <v>8000</v>
      </c>
      <c r="F385" s="16">
        <v>3000</v>
      </c>
      <c r="G385" s="16"/>
      <c r="H385" s="17"/>
    </row>
    <row r="386" spans="1:8" ht="12.75">
      <c r="A386" s="13"/>
      <c r="B386" s="13"/>
      <c r="C386" s="13">
        <v>4280</v>
      </c>
      <c r="D386" s="23" t="s">
        <v>100</v>
      </c>
      <c r="E386" s="15">
        <v>379</v>
      </c>
      <c r="F386" s="16">
        <v>379</v>
      </c>
      <c r="G386" s="16">
        <v>60</v>
      </c>
      <c r="H386" s="17">
        <f t="shared" si="10"/>
        <v>15.8311345646438</v>
      </c>
    </row>
    <row r="387" spans="1:8" ht="12.75">
      <c r="A387" s="13"/>
      <c r="B387" s="13"/>
      <c r="C387" s="13">
        <v>4300</v>
      </c>
      <c r="D387" s="21" t="s">
        <v>43</v>
      </c>
      <c r="E387" s="15">
        <v>100000</v>
      </c>
      <c r="F387" s="16">
        <v>65540</v>
      </c>
      <c r="G387" s="16">
        <v>63719.07</v>
      </c>
      <c r="H387" s="17">
        <f t="shared" si="10"/>
        <v>97.2216509002136</v>
      </c>
    </row>
    <row r="388" spans="1:8" ht="12.75">
      <c r="A388" s="13"/>
      <c r="B388" s="13"/>
      <c r="C388" s="13">
        <v>4440</v>
      </c>
      <c r="D388" s="18" t="s">
        <v>171</v>
      </c>
      <c r="E388" s="15">
        <v>2850</v>
      </c>
      <c r="F388" s="16">
        <v>3460</v>
      </c>
      <c r="G388" s="16">
        <v>3460</v>
      </c>
      <c r="H388" s="17">
        <f t="shared" si="10"/>
        <v>100</v>
      </c>
    </row>
    <row r="389" spans="1:8" ht="15" customHeight="1">
      <c r="A389" s="7">
        <v>921</v>
      </c>
      <c r="B389" s="7"/>
      <c r="C389" s="7"/>
      <c r="D389" s="26" t="s">
        <v>21</v>
      </c>
      <c r="E389" s="9">
        <v>1289300</v>
      </c>
      <c r="F389" s="10">
        <v>571400</v>
      </c>
      <c r="G389" s="10">
        <v>546568.44</v>
      </c>
      <c r="H389" s="11">
        <f t="shared" si="10"/>
        <v>95.65425971298563</v>
      </c>
    </row>
    <row r="390" spans="1:8" ht="13.5" customHeight="1">
      <c r="A390" s="7"/>
      <c r="B390" s="7">
        <v>92109</v>
      </c>
      <c r="C390" s="7"/>
      <c r="D390" s="26" t="s">
        <v>193</v>
      </c>
      <c r="E390" s="9">
        <v>1088000</v>
      </c>
      <c r="F390" s="10">
        <v>364000</v>
      </c>
      <c r="G390" s="10">
        <v>340168.44</v>
      </c>
      <c r="H390" s="11">
        <f t="shared" si="10"/>
        <v>93.45286813186813</v>
      </c>
    </row>
    <row r="391" spans="1:8" ht="21" customHeight="1">
      <c r="A391" s="13"/>
      <c r="B391" s="13"/>
      <c r="C391" s="13">
        <v>2480</v>
      </c>
      <c r="D391" s="24" t="s">
        <v>194</v>
      </c>
      <c r="E391" s="15">
        <v>283000</v>
      </c>
      <c r="F391" s="16">
        <v>319000</v>
      </c>
      <c r="G391" s="16">
        <v>319000</v>
      </c>
      <c r="H391" s="17">
        <f t="shared" si="10"/>
        <v>100</v>
      </c>
    </row>
    <row r="392" spans="1:8" ht="12.75">
      <c r="A392" s="13"/>
      <c r="B392" s="13"/>
      <c r="C392" s="13">
        <v>4210</v>
      </c>
      <c r="D392" s="21" t="s">
        <v>195</v>
      </c>
      <c r="E392" s="15">
        <v>1000</v>
      </c>
      <c r="F392" s="16">
        <v>500</v>
      </c>
      <c r="G392" s="16">
        <v>497.71</v>
      </c>
      <c r="H392" s="17">
        <f t="shared" si="10"/>
        <v>99.542</v>
      </c>
    </row>
    <row r="393" spans="1:8" ht="12.75">
      <c r="A393" s="13"/>
      <c r="B393" s="13"/>
      <c r="C393" s="13">
        <v>4260</v>
      </c>
      <c r="D393" s="23" t="s">
        <v>98</v>
      </c>
      <c r="E393" s="15">
        <v>4000</v>
      </c>
      <c r="F393" s="16">
        <v>4000</v>
      </c>
      <c r="G393" s="16">
        <v>3346.73</v>
      </c>
      <c r="H393" s="17">
        <f t="shared" si="10"/>
        <v>83.66825</v>
      </c>
    </row>
    <row r="394" spans="1:8" ht="12.75">
      <c r="A394" s="13"/>
      <c r="B394" s="13"/>
      <c r="C394" s="13">
        <v>4430</v>
      </c>
      <c r="D394" s="21" t="s">
        <v>47</v>
      </c>
      <c r="E394" s="15"/>
      <c r="F394" s="16">
        <v>500</v>
      </c>
      <c r="G394" s="16"/>
      <c r="H394" s="17"/>
    </row>
    <row r="395" spans="1:8" ht="12.75">
      <c r="A395" s="13"/>
      <c r="B395" s="13"/>
      <c r="C395" s="13">
        <v>6050</v>
      </c>
      <c r="D395" s="21" t="s">
        <v>191</v>
      </c>
      <c r="E395" s="15"/>
      <c r="F395" s="16">
        <v>20000</v>
      </c>
      <c r="G395" s="16">
        <v>15860</v>
      </c>
      <c r="H395" s="17">
        <v>79.3</v>
      </c>
    </row>
    <row r="396" spans="1:8" ht="45">
      <c r="A396" s="13"/>
      <c r="B396" s="13"/>
      <c r="C396" s="13">
        <v>6058</v>
      </c>
      <c r="D396" s="14" t="s">
        <v>28</v>
      </c>
      <c r="E396" s="15">
        <v>500000</v>
      </c>
      <c r="F396" s="16"/>
      <c r="G396" s="16"/>
      <c r="H396" s="17"/>
    </row>
    <row r="397" spans="1:8" ht="56.25" customHeight="1">
      <c r="A397" s="13"/>
      <c r="B397" s="13"/>
      <c r="C397" s="13">
        <v>6059</v>
      </c>
      <c r="D397" s="14" t="s">
        <v>29</v>
      </c>
      <c r="E397" s="15">
        <v>300000</v>
      </c>
      <c r="F397" s="16">
        <v>20000</v>
      </c>
      <c r="G397" s="16">
        <v>1464</v>
      </c>
      <c r="H397" s="17">
        <f t="shared" si="10"/>
        <v>7.32</v>
      </c>
    </row>
    <row r="398" spans="1:8" ht="12.75">
      <c r="A398" s="13"/>
      <c r="B398" s="7">
        <v>92116</v>
      </c>
      <c r="C398" s="7"/>
      <c r="D398" s="25" t="s">
        <v>196</v>
      </c>
      <c r="E398" s="9">
        <v>192000</v>
      </c>
      <c r="F398" s="10">
        <v>192000</v>
      </c>
      <c r="G398" s="10">
        <v>192000</v>
      </c>
      <c r="H398" s="11">
        <f t="shared" si="10"/>
        <v>100</v>
      </c>
    </row>
    <row r="399" spans="1:8" ht="21.75" customHeight="1">
      <c r="A399" s="13"/>
      <c r="B399" s="13"/>
      <c r="C399" s="13">
        <v>2480</v>
      </c>
      <c r="D399" s="24" t="s">
        <v>194</v>
      </c>
      <c r="E399" s="15">
        <v>192000</v>
      </c>
      <c r="F399" s="16">
        <v>192000</v>
      </c>
      <c r="G399" s="16">
        <v>192000</v>
      </c>
      <c r="H399" s="17">
        <f t="shared" si="10"/>
        <v>100</v>
      </c>
    </row>
    <row r="400" spans="1:8" ht="12.75" customHeight="1">
      <c r="A400" s="7"/>
      <c r="B400" s="7">
        <v>92120</v>
      </c>
      <c r="C400" s="7"/>
      <c r="D400" s="25" t="s">
        <v>206</v>
      </c>
      <c r="E400" s="9"/>
      <c r="F400" s="10">
        <v>6100</v>
      </c>
      <c r="G400" s="10">
        <v>5100</v>
      </c>
      <c r="H400" s="17">
        <v>83.61</v>
      </c>
    </row>
    <row r="401" spans="1:8" ht="12.75" customHeight="1">
      <c r="A401" s="13"/>
      <c r="B401" s="13"/>
      <c r="C401" s="13">
        <v>4170</v>
      </c>
      <c r="D401" s="18" t="s">
        <v>39</v>
      </c>
      <c r="E401" s="15"/>
      <c r="F401" s="16">
        <v>6100</v>
      </c>
      <c r="G401" s="16">
        <v>5100</v>
      </c>
      <c r="H401" s="17">
        <v>83.61</v>
      </c>
    </row>
    <row r="402" spans="1:8" ht="12.75">
      <c r="A402" s="7"/>
      <c r="B402" s="7">
        <v>92195</v>
      </c>
      <c r="C402" s="7"/>
      <c r="D402" s="8" t="s">
        <v>34</v>
      </c>
      <c r="E402" s="9">
        <v>9300</v>
      </c>
      <c r="F402" s="10">
        <v>9300</v>
      </c>
      <c r="G402" s="10">
        <v>9300</v>
      </c>
      <c r="H402" s="11">
        <f t="shared" si="10"/>
        <v>100</v>
      </c>
    </row>
    <row r="403" spans="1:8" ht="33.75" customHeight="1">
      <c r="A403" s="13"/>
      <c r="B403" s="13"/>
      <c r="C403" s="13">
        <v>2830</v>
      </c>
      <c r="D403" s="24" t="s">
        <v>165</v>
      </c>
      <c r="E403" s="15">
        <v>9300</v>
      </c>
      <c r="F403" s="16">
        <v>9300</v>
      </c>
      <c r="G403" s="16">
        <v>9300</v>
      </c>
      <c r="H403" s="17">
        <f t="shared" si="10"/>
        <v>100</v>
      </c>
    </row>
    <row r="404" spans="1:8" ht="12.75">
      <c r="A404" s="7">
        <v>926</v>
      </c>
      <c r="B404" s="7"/>
      <c r="C404" s="7"/>
      <c r="D404" s="26" t="s">
        <v>197</v>
      </c>
      <c r="E404" s="9">
        <v>70700</v>
      </c>
      <c r="F404" s="10">
        <v>118700</v>
      </c>
      <c r="G404" s="10">
        <v>105387.4</v>
      </c>
      <c r="H404" s="11">
        <f t="shared" si="10"/>
        <v>88.78466722830665</v>
      </c>
    </row>
    <row r="405" spans="1:8" ht="12.75">
      <c r="A405" s="7"/>
      <c r="B405" s="7">
        <v>92601</v>
      </c>
      <c r="C405" s="7"/>
      <c r="D405" s="26" t="s">
        <v>207</v>
      </c>
      <c r="E405" s="9"/>
      <c r="F405" s="10">
        <v>40000</v>
      </c>
      <c r="G405" s="10">
        <v>38430</v>
      </c>
      <c r="H405" s="11">
        <v>96.08</v>
      </c>
    </row>
    <row r="406" spans="1:8" ht="12.75">
      <c r="A406" s="7"/>
      <c r="B406" s="7"/>
      <c r="C406" s="13">
        <v>6050</v>
      </c>
      <c r="D406" s="21" t="s">
        <v>191</v>
      </c>
      <c r="E406" s="9"/>
      <c r="F406" s="16">
        <v>40000</v>
      </c>
      <c r="G406" s="16">
        <v>38430</v>
      </c>
      <c r="H406" s="17">
        <v>96.08</v>
      </c>
    </row>
    <row r="407" spans="1:8" ht="12.75">
      <c r="A407" s="7"/>
      <c r="B407" s="7">
        <v>92695</v>
      </c>
      <c r="C407" s="7"/>
      <c r="D407" s="26" t="s">
        <v>34</v>
      </c>
      <c r="E407" s="9">
        <v>70700</v>
      </c>
      <c r="F407" s="10">
        <v>78700</v>
      </c>
      <c r="G407" s="10">
        <v>66957.4</v>
      </c>
      <c r="H407" s="11">
        <f>G407/F407*100</f>
        <v>85.07928843710292</v>
      </c>
    </row>
    <row r="408" spans="1:8" ht="34.5" customHeight="1">
      <c r="A408" s="7"/>
      <c r="B408" s="7"/>
      <c r="C408" s="13">
        <v>2830</v>
      </c>
      <c r="D408" s="24" t="s">
        <v>165</v>
      </c>
      <c r="E408" s="15">
        <v>64700</v>
      </c>
      <c r="F408" s="16">
        <v>64700</v>
      </c>
      <c r="G408" s="16">
        <v>56260</v>
      </c>
      <c r="H408" s="17">
        <v>86.96</v>
      </c>
    </row>
    <row r="409" spans="1:8" ht="12.75">
      <c r="A409" s="13"/>
      <c r="B409" s="13"/>
      <c r="C409" s="13">
        <v>4210</v>
      </c>
      <c r="D409" s="21" t="s">
        <v>41</v>
      </c>
      <c r="E409" s="15">
        <v>1000</v>
      </c>
      <c r="F409" s="16">
        <v>2000</v>
      </c>
      <c r="G409" s="16">
        <v>1222.93</v>
      </c>
      <c r="H409" s="17">
        <f>G409/F409*100</f>
        <v>61.1465</v>
      </c>
    </row>
    <row r="410" spans="1:8" ht="12.75">
      <c r="A410" s="13"/>
      <c r="B410" s="13"/>
      <c r="C410" s="13">
        <v>4300</v>
      </c>
      <c r="D410" s="21" t="s">
        <v>43</v>
      </c>
      <c r="E410" s="15">
        <v>5000</v>
      </c>
      <c r="F410" s="16">
        <v>12000</v>
      </c>
      <c r="G410" s="16">
        <v>9474.47</v>
      </c>
      <c r="H410" s="17">
        <v>78.95</v>
      </c>
    </row>
    <row r="411" spans="1:8" ht="11.25" customHeight="1">
      <c r="A411" s="13"/>
      <c r="B411" s="7"/>
      <c r="C411" s="7"/>
      <c r="D411" s="8" t="s">
        <v>2</v>
      </c>
      <c r="E411" s="9">
        <v>21212425</v>
      </c>
      <c r="F411" s="10">
        <v>18862706.67</v>
      </c>
      <c r="G411" s="10">
        <v>18434535.45</v>
      </c>
      <c r="H411" s="11">
        <f>G411/F411*100</f>
        <v>97.73006479138552</v>
      </c>
    </row>
  </sheetData>
  <mergeCells count="8">
    <mergeCell ref="F7:F8"/>
    <mergeCell ref="G7:G8"/>
    <mergeCell ref="H7:H8"/>
    <mergeCell ref="E7:E10"/>
    <mergeCell ref="A7:A10"/>
    <mergeCell ref="B7:B10"/>
    <mergeCell ref="C7:C10"/>
    <mergeCell ref="D7:D10"/>
  </mergeCells>
  <printOptions horizontalCentered="1"/>
  <pageMargins left="0.3937007874015748" right="0.3937007874015748" top="0.708661417322834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IDEK</cp:lastModifiedBy>
  <cp:lastPrinted>2010-03-09T11:21:06Z</cp:lastPrinted>
  <dcterms:created xsi:type="dcterms:W3CDTF">1998-12-09T13:02:10Z</dcterms:created>
  <dcterms:modified xsi:type="dcterms:W3CDTF">2010-03-17T12:26:49Z</dcterms:modified>
  <cp:category/>
  <cp:version/>
  <cp:contentType/>
  <cp:contentStatus/>
</cp:coreProperties>
</file>