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Gmina" sheetId="1" r:id="rId1"/>
    <sheet name="Oświata" sheetId="2" r:id="rId2"/>
  </sheets>
  <definedNames/>
  <calcPr fullCalcOnLoad="1"/>
</workbook>
</file>

<file path=xl/sharedStrings.xml><?xml version="1.0" encoding="utf-8"?>
<sst xmlns="http://schemas.openxmlformats.org/spreadsheetml/2006/main" count="5967" uniqueCount="1576">
  <si>
    <t/>
  </si>
  <si>
    <t>Dz.</t>
  </si>
  <si>
    <t>Rozdz</t>
  </si>
  <si>
    <t>Paragr.</t>
  </si>
  <si>
    <t>Nazwa</t>
  </si>
  <si>
    <t>B u d ż e t</t>
  </si>
  <si>
    <t>W y k o n a n i e</t>
  </si>
  <si>
    <t>uchwalony</t>
  </si>
  <si>
    <t>po zmianach</t>
  </si>
  <si>
    <t>kwota</t>
  </si>
  <si>
    <t>strukt</t>
  </si>
  <si>
    <t>3:1</t>
  </si>
  <si>
    <t>3:2</t>
  </si>
  <si>
    <t>-1-</t>
  </si>
  <si>
    <t>-2-</t>
  </si>
  <si>
    <t>-3-</t>
  </si>
  <si>
    <t>%</t>
  </si>
  <si>
    <t>010</t>
  </si>
  <si>
    <t xml:space="preserve">     </t>
  </si>
  <si>
    <t xml:space="preserve"> </t>
  </si>
  <si>
    <t>ROLNICTWO I ŁOWIECTWO</t>
  </si>
  <si>
    <t xml:space="preserve">   4.920.239,00</t>
  </si>
  <si>
    <t xml:space="preserve">   5.242.419,64</t>
  </si>
  <si>
    <t xml:space="preserve">   1.881.511,46</t>
  </si>
  <si>
    <t xml:space="preserve">  15,6</t>
  </si>
  <si>
    <t xml:space="preserve">  38,2</t>
  </si>
  <si>
    <t xml:space="preserve">  35,9</t>
  </si>
  <si>
    <t xml:space="preserve">   </t>
  </si>
  <si>
    <t>01010</t>
  </si>
  <si>
    <t>Infrastruktura wodociagowa i sanitacyjna wsi</t>
  </si>
  <si>
    <t xml:space="preserve">   4.902.839,00</t>
  </si>
  <si>
    <t xml:space="preserve">   4.959.374,00</t>
  </si>
  <si>
    <t xml:space="preserve">   1.607.151,61</t>
  </si>
  <si>
    <t xml:space="preserve">  85,4</t>
  </si>
  <si>
    <t xml:space="preserve">  32,8</t>
  </si>
  <si>
    <t xml:space="preserve">  32,4</t>
  </si>
  <si>
    <t xml:space="preserve">   3.473.618,00</t>
  </si>
  <si>
    <t xml:space="preserve">           0,00</t>
  </si>
  <si>
    <t xml:space="preserve">   0,0</t>
  </si>
  <si>
    <t>6050W</t>
  </si>
  <si>
    <t>Wydatki inwestycyjne jednostek budżetowych</t>
  </si>
  <si>
    <t xml:space="preserve">      44.165,00</t>
  </si>
  <si>
    <t xml:space="preserve">       4.920,00</t>
  </si>
  <si>
    <t xml:space="preserve">   0,3</t>
  </si>
  <si>
    <t xml:space="preserve">  11,1</t>
  </si>
  <si>
    <t>6057W</t>
  </si>
  <si>
    <t>Wydatki inwestycyjne jednostek budżetowych- pozostałe</t>
  </si>
  <si>
    <t xml:space="preserve">   2.811.012,00</t>
  </si>
  <si>
    <t xml:space="preserve">     934.020,55</t>
  </si>
  <si>
    <t xml:space="preserve">  58,1</t>
  </si>
  <si>
    <t xml:space="preserve">  33,2</t>
  </si>
  <si>
    <t>6059W</t>
  </si>
  <si>
    <t xml:space="preserve">Wydatki inwestycyjne jedn budz współfinansowanie </t>
  </si>
  <si>
    <t xml:space="preserve">   1.429.221,00</t>
  </si>
  <si>
    <t xml:space="preserve">   2.104.197,00</t>
  </si>
  <si>
    <t xml:space="preserve">     668.211,06</t>
  </si>
  <si>
    <t xml:space="preserve">  41,6</t>
  </si>
  <si>
    <t xml:space="preserve">  46,8</t>
  </si>
  <si>
    <t xml:space="preserve">  31,8</t>
  </si>
  <si>
    <t>01030</t>
  </si>
  <si>
    <t>Izby rolnicze</t>
  </si>
  <si>
    <t xml:space="preserve">      14.400,00</t>
  </si>
  <si>
    <t xml:space="preserve">      14.615,39</t>
  </si>
  <si>
    <t xml:space="preserve">       8.239,60</t>
  </si>
  <si>
    <t xml:space="preserve">   0,4</t>
  </si>
  <si>
    <t xml:space="preserve">  57,2</t>
  </si>
  <si>
    <t xml:space="preserve">  56,4</t>
  </si>
  <si>
    <t>2850W</t>
  </si>
  <si>
    <t>Wpłaty gmin na rzecz izb rolniczych w wysokości 2% uzyskanych wpływów z podatku rolnego</t>
  </si>
  <si>
    <t xml:space="preserve">       8.024,21</t>
  </si>
  <si>
    <t xml:space="preserve">  97,4</t>
  </si>
  <si>
    <t xml:space="preserve">  55,7</t>
  </si>
  <si>
    <t>4110W</t>
  </si>
  <si>
    <t>Składki na ubezpieczenia społeczne</t>
  </si>
  <si>
    <t xml:space="preserve">          27,67</t>
  </si>
  <si>
    <t xml:space="preserve"> 100,0</t>
  </si>
  <si>
    <t>4120W</t>
  </si>
  <si>
    <t>Składki na Fundusz Pracy</t>
  </si>
  <si>
    <t xml:space="preserve">           4,49</t>
  </si>
  <si>
    <t xml:space="preserve">   0,1</t>
  </si>
  <si>
    <t>4170W</t>
  </si>
  <si>
    <t>Wynagrodzenia bezosobowe</t>
  </si>
  <si>
    <t xml:space="preserve">         183,23</t>
  </si>
  <si>
    <t xml:space="preserve">   2,2</t>
  </si>
  <si>
    <t>01095</t>
  </si>
  <si>
    <t>Pozostała działalność</t>
  </si>
  <si>
    <t xml:space="preserve">       3.000,00</t>
  </si>
  <si>
    <t xml:space="preserve">     268.430,25</t>
  </si>
  <si>
    <t xml:space="preserve">     266.120,25</t>
  </si>
  <si>
    <t xml:space="preserve">  14,1</t>
  </si>
  <si>
    <t>8.870,7</t>
  </si>
  <si>
    <t xml:space="preserve">  99,1</t>
  </si>
  <si>
    <t xml:space="preserve">         241,60</t>
  </si>
  <si>
    <t xml:space="preserve">          39,20</t>
  </si>
  <si>
    <t xml:space="preserve">       1.600,00</t>
  </si>
  <si>
    <t xml:space="preserve">   0,6</t>
  </si>
  <si>
    <t>4210W</t>
  </si>
  <si>
    <t>Zakup materiałów i wyposażenia</t>
  </si>
  <si>
    <t xml:space="preserve">       1.500,00</t>
  </si>
  <si>
    <t xml:space="preserve">       3.476,90</t>
  </si>
  <si>
    <t xml:space="preserve">       2.126,90</t>
  </si>
  <si>
    <t xml:space="preserve">   0,8</t>
  </si>
  <si>
    <t xml:space="preserve"> 141,8</t>
  </si>
  <si>
    <t xml:space="preserve">  61,2</t>
  </si>
  <si>
    <t>4260W</t>
  </si>
  <si>
    <t>Zakup energii</t>
  </si>
  <si>
    <t xml:space="preserve">          99,01</t>
  </si>
  <si>
    <t>4300W</t>
  </si>
  <si>
    <t>Zakup usług pozostałych</t>
  </si>
  <si>
    <t xml:space="preserve">       2.697,80</t>
  </si>
  <si>
    <t xml:space="preserve">       1.737,80</t>
  </si>
  <si>
    <t xml:space="preserve">   0,7</t>
  </si>
  <si>
    <t xml:space="preserve"> 115,9</t>
  </si>
  <si>
    <t xml:space="preserve">  64,4</t>
  </si>
  <si>
    <t>4370W</t>
  </si>
  <si>
    <t>Opłaty z tytułu zakupu usług telekomunikacyjnych telefonii stacjonarnej</t>
  </si>
  <si>
    <t xml:space="preserve">          50,00</t>
  </si>
  <si>
    <t>4430W</t>
  </si>
  <si>
    <t>Różne opłaty i składki</t>
  </si>
  <si>
    <t xml:space="preserve">     260.225,74</t>
  </si>
  <si>
    <t xml:space="preserve">  97,8</t>
  </si>
  <si>
    <t>400</t>
  </si>
  <si>
    <t>WYTWARZANIE I ZAOPATRYWANIE W ENERGIĘ ELEKTRYCZNĄ, GAZ I WODĘ</t>
  </si>
  <si>
    <t xml:space="preserve">     516.572,00</t>
  </si>
  <si>
    <t xml:space="preserve">     523.172,00</t>
  </si>
  <si>
    <t xml:space="preserve">     342.957,62</t>
  </si>
  <si>
    <t xml:space="preserve">   2,8</t>
  </si>
  <si>
    <t xml:space="preserve">  66,4</t>
  </si>
  <si>
    <t xml:space="preserve">  65,6</t>
  </si>
  <si>
    <t>40002</t>
  </si>
  <si>
    <t>Dostarczanie wody</t>
  </si>
  <si>
    <t>3020W</t>
  </si>
  <si>
    <t>Wydatki osobowe nie zaliczone do wynagrodzeń</t>
  </si>
  <si>
    <t xml:space="preserve">       5.000,00</t>
  </si>
  <si>
    <t xml:space="preserve">         130,80</t>
  </si>
  <si>
    <t xml:space="preserve">   2,6</t>
  </si>
  <si>
    <t>4010W</t>
  </si>
  <si>
    <t>Wynagrodzenia osobowe pracowników</t>
  </si>
  <si>
    <t xml:space="preserve">      89.486,00</t>
  </si>
  <si>
    <t xml:space="preserve">      51.724,11</t>
  </si>
  <si>
    <t xml:space="preserve">  15,1</t>
  </si>
  <si>
    <t xml:space="preserve">  57,8</t>
  </si>
  <si>
    <t>4040W</t>
  </si>
  <si>
    <t>Dodatkowe wynagrodzenie roczne</t>
  </si>
  <si>
    <t xml:space="preserve">       7.385,00</t>
  </si>
  <si>
    <t xml:space="preserve">       7.203,90</t>
  </si>
  <si>
    <t xml:space="preserve">   2,1</t>
  </si>
  <si>
    <t xml:space="preserve">  97,5</t>
  </si>
  <si>
    <t xml:space="preserve">      14.628,00</t>
  </si>
  <si>
    <t xml:space="preserve">       9.591,73</t>
  </si>
  <si>
    <t xml:space="preserve">       2.373,00</t>
  </si>
  <si>
    <t xml:space="preserve">       1.539,20</t>
  </si>
  <si>
    <t xml:space="preserve">  64,9</t>
  </si>
  <si>
    <t xml:space="preserve">       2.000,00</t>
  </si>
  <si>
    <t>1</t>
  </si>
  <si>
    <t xml:space="preserve">      40.000,00</t>
  </si>
  <si>
    <t xml:space="preserve">      25.000,00</t>
  </si>
  <si>
    <t xml:space="preserve">      16.730,49</t>
  </si>
  <si>
    <t xml:space="preserve">   4,9</t>
  </si>
  <si>
    <t xml:space="preserve">  41,8</t>
  </si>
  <si>
    <t xml:space="preserve">  66,9</t>
  </si>
  <si>
    <t xml:space="preserve">     203.000,00</t>
  </si>
  <si>
    <t xml:space="preserve">     165.059,92</t>
  </si>
  <si>
    <t xml:space="preserve">  48,1</t>
  </si>
  <si>
    <t xml:space="preserve">  81,3</t>
  </si>
  <si>
    <t>4270W</t>
  </si>
  <si>
    <t>Zakup usług remontowych</t>
  </si>
  <si>
    <t xml:space="preserve">      30.000,00</t>
  </si>
  <si>
    <t xml:space="preserve">       2.792,10</t>
  </si>
  <si>
    <t xml:space="preserve">   9,3</t>
  </si>
  <si>
    <t>4280W</t>
  </si>
  <si>
    <t>Zakup usług zdrowotnych</t>
  </si>
  <si>
    <t xml:space="preserve">         200,00</t>
  </si>
  <si>
    <t xml:space="preserve">          40,00</t>
  </si>
  <si>
    <t xml:space="preserve">  20,0</t>
  </si>
  <si>
    <t xml:space="preserve">      75.000,00</t>
  </si>
  <si>
    <t xml:space="preserve">      60.000,00</t>
  </si>
  <si>
    <t xml:space="preserve">      26.939,48</t>
  </si>
  <si>
    <t xml:space="preserve">   7,9</t>
  </si>
  <si>
    <t xml:space="preserve">  44,9</t>
  </si>
  <si>
    <t>4350W</t>
  </si>
  <si>
    <t>Zakup usług dostępu do sieci Internet</t>
  </si>
  <si>
    <t xml:space="preserve">         400,00</t>
  </si>
  <si>
    <t xml:space="preserve">         275,24</t>
  </si>
  <si>
    <t xml:space="preserve">  68,8</t>
  </si>
  <si>
    <t>4360W</t>
  </si>
  <si>
    <t>Opłaty z tytułu zakupu usług telekomunikacyjnych telefonii komórkowej</t>
  </si>
  <si>
    <t xml:space="preserve">         500,00</t>
  </si>
  <si>
    <t xml:space="preserve">         181,49</t>
  </si>
  <si>
    <t xml:space="preserve">  36,3</t>
  </si>
  <si>
    <t xml:space="preserve">         900,00</t>
  </si>
  <si>
    <t xml:space="preserve">         423,83</t>
  </si>
  <si>
    <t xml:space="preserve">  47,1</t>
  </si>
  <si>
    <t>4410W</t>
  </si>
  <si>
    <t>Podróże służbowe krajowe</t>
  </si>
  <si>
    <t xml:space="preserve">      10.000,00</t>
  </si>
  <si>
    <t xml:space="preserve">       8.036,49</t>
  </si>
  <si>
    <t xml:space="preserve">   2,3</t>
  </si>
  <si>
    <t xml:space="preserve">  80,4</t>
  </si>
  <si>
    <t xml:space="preserve">      20.000,00</t>
  </si>
  <si>
    <t xml:space="preserve">      11.653,75</t>
  </si>
  <si>
    <t xml:space="preserve">   3,4</t>
  </si>
  <si>
    <t xml:space="preserve">  58,3</t>
  </si>
  <si>
    <t>4440W</t>
  </si>
  <si>
    <t>Odpisy na zakładowy fundusz świadczeń socjalnych</t>
  </si>
  <si>
    <t xml:space="preserve">       4.200,00</t>
  </si>
  <si>
    <t xml:space="preserve">       3.150,00</t>
  </si>
  <si>
    <t xml:space="preserve">   0,9</t>
  </si>
  <si>
    <t xml:space="preserve">  75,0</t>
  </si>
  <si>
    <t>4480W</t>
  </si>
  <si>
    <t>Podatek od nieruchomości</t>
  </si>
  <si>
    <t xml:space="preserve">      36.600,00</t>
  </si>
  <si>
    <t xml:space="preserve">  10,7</t>
  </si>
  <si>
    <t>4580W</t>
  </si>
  <si>
    <t>Pozostałe odsetki</t>
  </si>
  <si>
    <t xml:space="preserve">       6.000,00</t>
  </si>
  <si>
    <t xml:space="preserve">         577,59</t>
  </si>
  <si>
    <t xml:space="preserve">   0,2</t>
  </si>
  <si>
    <t xml:space="preserve">   9,6</t>
  </si>
  <si>
    <t>4610W</t>
  </si>
  <si>
    <t>Koszty postępowania sądowego i prokuratorskiego</t>
  </si>
  <si>
    <t>4700W</t>
  </si>
  <si>
    <t>Szkolenia pracowników niebędących członkami korpusu służby cywilnej</t>
  </si>
  <si>
    <t xml:space="preserve">         307,50</t>
  </si>
  <si>
    <t xml:space="preserve">  61,5</t>
  </si>
  <si>
    <t>600</t>
  </si>
  <si>
    <t>TRANSPORT I ŁĄCZNOŚĆ</t>
  </si>
  <si>
    <t xml:space="preserve">     312.000,00</t>
  </si>
  <si>
    <t xml:space="preserve">     413.800,00</t>
  </si>
  <si>
    <t xml:space="preserve">     296.059,95</t>
  </si>
  <si>
    <t xml:space="preserve">   2,5</t>
  </si>
  <si>
    <t xml:space="preserve">  94,9</t>
  </si>
  <si>
    <t xml:space="preserve">  71,5</t>
  </si>
  <si>
    <t>60014</t>
  </si>
  <si>
    <t>Drogi publiczne powiatowe</t>
  </si>
  <si>
    <t xml:space="preserve">      37.500,00</t>
  </si>
  <si>
    <t>6620W</t>
  </si>
  <si>
    <t>Dot.cel.przekazane dla powiatu na inwest.i zak.inwest. realiz.na podstawie porozumień między JST</t>
  </si>
  <si>
    <t>60016</t>
  </si>
  <si>
    <t>Drogi publiczne gminne</t>
  </si>
  <si>
    <t xml:space="preserve">     376.300,00</t>
  </si>
  <si>
    <t xml:space="preserve">  78,7</t>
  </si>
  <si>
    <t xml:space="preserve">     150.000,00</t>
  </si>
  <si>
    <t xml:space="preserve">      80.000,00</t>
  </si>
  <si>
    <t xml:space="preserve">      78.218,38</t>
  </si>
  <si>
    <t xml:space="preserve">  26,4</t>
  </si>
  <si>
    <t xml:space="preserve">  52,1</t>
  </si>
  <si>
    <t xml:space="preserve">     157.000,00</t>
  </si>
  <si>
    <t xml:space="preserve">     247.000,00</t>
  </si>
  <si>
    <t xml:space="preserve">     201.066,57</t>
  </si>
  <si>
    <t xml:space="preserve">  67,9</t>
  </si>
  <si>
    <t xml:space="preserve"> 128,1</t>
  </si>
  <si>
    <t xml:space="preserve">  81,4</t>
  </si>
  <si>
    <t xml:space="preserve">      44.300,00</t>
  </si>
  <si>
    <t xml:space="preserve">      16.775,00</t>
  </si>
  <si>
    <t xml:space="preserve">   5,7</t>
  </si>
  <si>
    <t xml:space="preserve">  37,9</t>
  </si>
  <si>
    <t>630</t>
  </si>
  <si>
    <t>TURYSTYKA</t>
  </si>
  <si>
    <t xml:space="preserve">      15.000,00</t>
  </si>
  <si>
    <t xml:space="preserve">  40,0</t>
  </si>
  <si>
    <t>63095</t>
  </si>
  <si>
    <t>2320W</t>
  </si>
  <si>
    <t>Dotacje cel. przek. dla powiatu na zadania bieżące realizowane na podst. porozumień między JST</t>
  </si>
  <si>
    <t xml:space="preserve">      12.000,00</t>
  </si>
  <si>
    <t xml:space="preserve">  50,0</t>
  </si>
  <si>
    <t>700</t>
  </si>
  <si>
    <t>GOSPODARKA MIESZKANIOWA</t>
  </si>
  <si>
    <t xml:space="preserve">     116.800,00</t>
  </si>
  <si>
    <t xml:space="preserve">      85.160,00</t>
  </si>
  <si>
    <t xml:space="preserve">      42.616,66</t>
  </si>
  <si>
    <t xml:space="preserve">  36,5</t>
  </si>
  <si>
    <t>70095</t>
  </si>
  <si>
    <t>2</t>
  </si>
  <si>
    <t xml:space="preserve">       4.000,00</t>
  </si>
  <si>
    <t xml:space="preserve">       3.766,74</t>
  </si>
  <si>
    <t xml:space="preserve">   8,8</t>
  </si>
  <si>
    <t xml:space="preserve">  94,2</t>
  </si>
  <si>
    <t xml:space="preserve">  75,3</t>
  </si>
  <si>
    <t xml:space="preserve">       1.556,22</t>
  </si>
  <si>
    <t xml:space="preserve">   3,7</t>
  </si>
  <si>
    <t xml:space="preserve">  77,8</t>
  </si>
  <si>
    <t xml:space="preserve">  51,9</t>
  </si>
  <si>
    <t xml:space="preserve">      20.592,29</t>
  </si>
  <si>
    <t xml:space="preserve">  48,3</t>
  </si>
  <si>
    <t xml:space="preserve">  68,6</t>
  </si>
  <si>
    <t xml:space="preserve">       8.000,00</t>
  </si>
  <si>
    <t xml:space="preserve">       4.333,20</t>
  </si>
  <si>
    <t xml:space="preserve">  10,2</t>
  </si>
  <si>
    <t xml:space="preserve">  54,2</t>
  </si>
  <si>
    <t>4400W</t>
  </si>
  <si>
    <t>Opłaty czynszowe za pomieszczenia biurowe</t>
  </si>
  <si>
    <t xml:space="preserve">      16.000,00</t>
  </si>
  <si>
    <t xml:space="preserve">       7.995,31</t>
  </si>
  <si>
    <t xml:space="preserve">  18,8</t>
  </si>
  <si>
    <t xml:space="preserve"> 133,3</t>
  </si>
  <si>
    <t xml:space="preserve">      61.000,00</t>
  </si>
  <si>
    <t xml:space="preserve">      13.630,00</t>
  </si>
  <si>
    <t xml:space="preserve">         458,00</t>
  </si>
  <si>
    <t xml:space="preserve">   1,1</t>
  </si>
  <si>
    <t xml:space="preserve">       6.730,00</t>
  </si>
  <si>
    <t xml:space="preserve">       3.914,00</t>
  </si>
  <si>
    <t xml:space="preserve">   9,2</t>
  </si>
  <si>
    <t xml:space="preserve"> 130,5</t>
  </si>
  <si>
    <t xml:space="preserve">  58,2</t>
  </si>
  <si>
    <t xml:space="preserve">           0,90</t>
  </si>
  <si>
    <t xml:space="preserve">   1,8</t>
  </si>
  <si>
    <t xml:space="preserve">         250,00</t>
  </si>
  <si>
    <t>710</t>
  </si>
  <si>
    <t>DZIAŁALNOŚĆ USŁUGOWA</t>
  </si>
  <si>
    <t xml:space="preserve">      76.000,00</t>
  </si>
  <si>
    <t xml:space="preserve">      25.414,10</t>
  </si>
  <si>
    <t xml:space="preserve">  33,9</t>
  </si>
  <si>
    <t xml:space="preserve">  33,4</t>
  </si>
  <si>
    <t>71004</t>
  </si>
  <si>
    <t>Plany zagospodarowania przestrzennego</t>
  </si>
  <si>
    <t xml:space="preserve">       9.102,00</t>
  </si>
  <si>
    <t xml:space="preserve">  35,8</t>
  </si>
  <si>
    <t xml:space="preserve">  30,3</t>
  </si>
  <si>
    <t>71014</t>
  </si>
  <si>
    <t>Opracowania geodezyjne i kartograficzne</t>
  </si>
  <si>
    <t xml:space="preserve">      16.083,61</t>
  </si>
  <si>
    <t xml:space="preserve">  63,3</t>
  </si>
  <si>
    <t xml:space="preserve">  40,2</t>
  </si>
  <si>
    <t>71035</t>
  </si>
  <si>
    <t>Cmentarze</t>
  </si>
  <si>
    <t xml:space="preserve">         228,49</t>
  </si>
  <si>
    <t xml:space="preserve">   4,6</t>
  </si>
  <si>
    <t xml:space="preserve">   3,8</t>
  </si>
  <si>
    <t xml:space="preserve">       1.000,00</t>
  </si>
  <si>
    <t xml:space="preserve">  22,8</t>
  </si>
  <si>
    <t>750</t>
  </si>
  <si>
    <t>ADMINISTRACJA PUBLICZNA</t>
  </si>
  <si>
    <t xml:space="preserve">   2.116.217,00</t>
  </si>
  <si>
    <t xml:space="preserve">   2.166.859,00</t>
  </si>
  <si>
    <t xml:space="preserve">   1.159.814,45</t>
  </si>
  <si>
    <t xml:space="preserve">  54,8</t>
  </si>
  <si>
    <t xml:space="preserve">  53,5</t>
  </si>
  <si>
    <t>75011</t>
  </si>
  <si>
    <t>Urzędy wojewódzkie</t>
  </si>
  <si>
    <t xml:space="preserve">     112.080,00</t>
  </si>
  <si>
    <t xml:space="preserve">      56.798,79</t>
  </si>
  <si>
    <t xml:space="preserve">  50,7</t>
  </si>
  <si>
    <t xml:space="preserve">      87.702,00</t>
  </si>
  <si>
    <t xml:space="preserve">      39.623,13</t>
  </si>
  <si>
    <t xml:space="preserve">  69,8</t>
  </si>
  <si>
    <t xml:space="preserve">  45,2</t>
  </si>
  <si>
    <t xml:space="preserve">       6.834,00</t>
  </si>
  <si>
    <t xml:space="preserve">       6.631,56</t>
  </si>
  <si>
    <t xml:space="preserve">  11,7</t>
  </si>
  <si>
    <t xml:space="preserve">  97,0</t>
  </si>
  <si>
    <t xml:space="preserve">      13.288,00</t>
  </si>
  <si>
    <t xml:space="preserve">       7.716,99</t>
  </si>
  <si>
    <t xml:space="preserve">  13,6</t>
  </si>
  <si>
    <t xml:space="preserve">       2.156,00</t>
  </si>
  <si>
    <t xml:space="preserve">       1.252,11</t>
  </si>
  <si>
    <t xml:space="preserve">       2.100,00</t>
  </si>
  <si>
    <t xml:space="preserve">       1.575,00</t>
  </si>
  <si>
    <t>75022</t>
  </si>
  <si>
    <t>Rady gmin (miast i miast na prawach powiatu)</t>
  </si>
  <si>
    <t xml:space="preserve">      93.420,00</t>
  </si>
  <si>
    <t xml:space="preserve">      45.710,51</t>
  </si>
  <si>
    <t xml:space="preserve">   3,9</t>
  </si>
  <si>
    <t xml:space="preserve">  48,9</t>
  </si>
  <si>
    <t>3030W</t>
  </si>
  <si>
    <t>Różne wydatki na rzecz osób fizycznych</t>
  </si>
  <si>
    <t xml:space="preserve">      88.920,00</t>
  </si>
  <si>
    <t xml:space="preserve">      43.601,50</t>
  </si>
  <si>
    <t xml:space="preserve">  95,4</t>
  </si>
  <si>
    <t xml:space="preserve">  49,0</t>
  </si>
  <si>
    <t xml:space="preserve">       2.500,00</t>
  </si>
  <si>
    <t xml:space="preserve">         207,61</t>
  </si>
  <si>
    <t xml:space="preserve">   0,5</t>
  </si>
  <si>
    <t xml:space="preserve">   6,9</t>
  </si>
  <si>
    <t xml:space="preserve">   8,3</t>
  </si>
  <si>
    <t xml:space="preserve">       1.901,40</t>
  </si>
  <si>
    <t xml:space="preserve">   4,2</t>
  </si>
  <si>
    <t xml:space="preserve"> 126,8</t>
  </si>
  <si>
    <t xml:space="preserve">  95,1</t>
  </si>
  <si>
    <t>3</t>
  </si>
  <si>
    <t>75023</t>
  </si>
  <si>
    <t>Urzędy gmin (miast i miast na prawach powiatu)</t>
  </si>
  <si>
    <t xml:space="preserve">   1.849.717,00</t>
  </si>
  <si>
    <t xml:space="preserve">   1.877.338,00</t>
  </si>
  <si>
    <t xml:space="preserve">   1.019.025,35</t>
  </si>
  <si>
    <t xml:space="preserve">  87,9</t>
  </si>
  <si>
    <t xml:space="preserve">  55,1</t>
  </si>
  <si>
    <t xml:space="preserve">  54,3</t>
  </si>
  <si>
    <t xml:space="preserve">      36.134,00</t>
  </si>
  <si>
    <t xml:space="preserve">      22.076,20</t>
  </si>
  <si>
    <t xml:space="preserve"> 735,9</t>
  </si>
  <si>
    <t xml:space="preserve">  61,1</t>
  </si>
  <si>
    <t xml:space="preserve">   1.080.126,00</t>
  </si>
  <si>
    <t xml:space="preserve">   1.041.726,00</t>
  </si>
  <si>
    <t xml:space="preserve">     501.855,99</t>
  </si>
  <si>
    <t xml:space="preserve">  49,2</t>
  </si>
  <si>
    <t xml:space="preserve">  46,5</t>
  </si>
  <si>
    <t xml:space="preserve">  48,2</t>
  </si>
  <si>
    <t xml:space="preserve">      79.962,00</t>
  </si>
  <si>
    <t xml:space="preserve">      76.590,26</t>
  </si>
  <si>
    <t xml:space="preserve">   7,5</t>
  </si>
  <si>
    <t xml:space="preserve">  95,8</t>
  </si>
  <si>
    <t xml:space="preserve">     173.998,00</t>
  </si>
  <si>
    <t xml:space="preserve">     100.213,72</t>
  </si>
  <si>
    <t xml:space="preserve">   9,8</t>
  </si>
  <si>
    <t xml:space="preserve">  57,6</t>
  </si>
  <si>
    <t xml:space="preserve">      28.231,00</t>
  </si>
  <si>
    <t xml:space="preserve">      15.477,12</t>
  </si>
  <si>
    <t xml:space="preserve">   1,5</t>
  </si>
  <si>
    <t>4140W</t>
  </si>
  <si>
    <t>Wpłaty na Państwowy Fundusz Rehabilitacji Osób Niepełnosprawnych</t>
  </si>
  <si>
    <t xml:space="preserve">      44.500,00</t>
  </si>
  <si>
    <t xml:space="preserve">      11.452,19</t>
  </si>
  <si>
    <t xml:space="preserve">  25,7</t>
  </si>
  <si>
    <t xml:space="preserve">      43.400,00</t>
  </si>
  <si>
    <t xml:space="preserve">      37.970,90</t>
  </si>
  <si>
    <t xml:space="preserve"> 759,4</t>
  </si>
  <si>
    <t xml:space="preserve">  87,5</t>
  </si>
  <si>
    <t xml:space="preserve">     100.000,00</t>
  </si>
  <si>
    <t xml:space="preserve">      61.349,07</t>
  </si>
  <si>
    <t xml:space="preserve">   6,0</t>
  </si>
  <si>
    <t xml:space="preserve">  61,3</t>
  </si>
  <si>
    <t xml:space="preserve">      17.281,19</t>
  </si>
  <si>
    <t xml:space="preserve">   1,7</t>
  </si>
  <si>
    <t xml:space="preserve">  86,4</t>
  </si>
  <si>
    <t xml:space="preserve">      16.157,00</t>
  </si>
  <si>
    <t xml:space="preserve">      15.386,01</t>
  </si>
  <si>
    <t xml:space="preserve"> 307,7</t>
  </si>
  <si>
    <t xml:space="preserve">  95,2</t>
  </si>
  <si>
    <t xml:space="preserve">         870,00</t>
  </si>
  <si>
    <t xml:space="preserve">  87,0</t>
  </si>
  <si>
    <t xml:space="preserve">     200.000,00</t>
  </si>
  <si>
    <t xml:space="preserve">     196.000,00</t>
  </si>
  <si>
    <t xml:space="preserve">     102.029,93</t>
  </si>
  <si>
    <t xml:space="preserve">  10,0</t>
  </si>
  <si>
    <t xml:space="preserve">  51,0</t>
  </si>
  <si>
    <t xml:space="preserve">         828,00</t>
  </si>
  <si>
    <t xml:space="preserve">  27,6</t>
  </si>
  <si>
    <t xml:space="preserve">       5.465,79</t>
  </si>
  <si>
    <t xml:space="preserve">  54,7</t>
  </si>
  <si>
    <t xml:space="preserve">       4.601,90</t>
  </si>
  <si>
    <t xml:space="preserve">  46,0</t>
  </si>
  <si>
    <t xml:space="preserve">      12.877,08</t>
  </si>
  <si>
    <t xml:space="preserve">   1,3</t>
  </si>
  <si>
    <t xml:space="preserve">  42,9</t>
  </si>
  <si>
    <t>4420W</t>
  </si>
  <si>
    <t>Podróże służbowe zagraniczne</t>
  </si>
  <si>
    <t xml:space="preserve">         330,00</t>
  </si>
  <si>
    <t xml:space="preserve">       1.558,80</t>
  </si>
  <si>
    <t xml:space="preserve">  19,5</t>
  </si>
  <si>
    <t xml:space="preserve">      29.400,00</t>
  </si>
  <si>
    <t xml:space="preserve">      22.050,00</t>
  </si>
  <si>
    <t xml:space="preserve">       9.091,20</t>
  </si>
  <si>
    <t xml:space="preserve">  60,6</t>
  </si>
  <si>
    <t>75056</t>
  </si>
  <si>
    <t>Spis powszechny i inne</t>
  </si>
  <si>
    <t xml:space="preserve">      10.351,00</t>
  </si>
  <si>
    <t xml:space="preserve">       9.310,85</t>
  </si>
  <si>
    <t xml:space="preserve">  90,0</t>
  </si>
  <si>
    <t xml:space="preserve">       6.400,00</t>
  </si>
  <si>
    <t xml:space="preserve">       5.600,00</t>
  </si>
  <si>
    <t xml:space="preserve">  60,1</t>
  </si>
  <si>
    <t xml:space="preserve">       1.225,76</t>
  </si>
  <si>
    <t xml:space="preserve">       1.104,95</t>
  </si>
  <si>
    <t xml:space="preserve">  11,9</t>
  </si>
  <si>
    <t xml:space="preserve">  90,1</t>
  </si>
  <si>
    <t xml:space="preserve">         198,88</t>
  </si>
  <si>
    <t xml:space="preserve">         179,28</t>
  </si>
  <si>
    <t xml:space="preserve">   1,9</t>
  </si>
  <si>
    <t xml:space="preserve">       1.717,60</t>
  </si>
  <si>
    <t xml:space="preserve">  18,4</t>
  </si>
  <si>
    <t xml:space="preserve">         532,76</t>
  </si>
  <si>
    <t xml:space="preserve">         490,02</t>
  </si>
  <si>
    <t xml:space="preserve">   5,3</t>
  </si>
  <si>
    <t xml:space="preserve">  92,0</t>
  </si>
  <si>
    <t xml:space="preserve">         276,00</t>
  </si>
  <si>
    <t xml:space="preserve">         219,00</t>
  </si>
  <si>
    <t xml:space="preserve">   2,4</t>
  </si>
  <si>
    <t xml:space="preserve">  79,3</t>
  </si>
  <si>
    <t>75075</t>
  </si>
  <si>
    <t>Promocja jednostek samorządu terytorialnego</t>
  </si>
  <si>
    <t xml:space="preserve">      21.000,00</t>
  </si>
  <si>
    <t xml:space="preserve">      33.670,00</t>
  </si>
  <si>
    <t xml:space="preserve">      12.788,56</t>
  </si>
  <si>
    <t xml:space="preserve">  60,9</t>
  </si>
  <si>
    <t xml:space="preserve">  38,0</t>
  </si>
  <si>
    <t>4</t>
  </si>
  <si>
    <t xml:space="preserve">      17.500,00</t>
  </si>
  <si>
    <t xml:space="preserve">      19.170,00</t>
  </si>
  <si>
    <t xml:space="preserve">       9.324,06</t>
  </si>
  <si>
    <t xml:space="preserve">  72,9</t>
  </si>
  <si>
    <t xml:space="preserve">  53,3</t>
  </si>
  <si>
    <t xml:space="preserve">  48,6</t>
  </si>
  <si>
    <t xml:space="preserve">       3.500,00</t>
  </si>
  <si>
    <t xml:space="preserve">      14.500,00</t>
  </si>
  <si>
    <t xml:space="preserve">       3.464,50</t>
  </si>
  <si>
    <t xml:space="preserve">  27,1</t>
  </si>
  <si>
    <t xml:space="preserve">  99,0</t>
  </si>
  <si>
    <t xml:space="preserve">  23,9</t>
  </si>
  <si>
    <t>75095</t>
  </si>
  <si>
    <t xml:space="preserve">      16.180,39</t>
  </si>
  <si>
    <t xml:space="preserve">   1,4</t>
  </si>
  <si>
    <t xml:space="preserve">  40,5</t>
  </si>
  <si>
    <t xml:space="preserve">      17.000,00</t>
  </si>
  <si>
    <t xml:space="preserve">       9.513,59</t>
  </si>
  <si>
    <t xml:space="preserve">  58,8</t>
  </si>
  <si>
    <t xml:space="preserve">  56,0</t>
  </si>
  <si>
    <t xml:space="preserve">      19.000,00</t>
  </si>
  <si>
    <t xml:space="preserve">       6.666,80</t>
  </si>
  <si>
    <t xml:space="preserve">  41,2</t>
  </si>
  <si>
    <t xml:space="preserve">  35,1</t>
  </si>
  <si>
    <t>751</t>
  </si>
  <si>
    <t>URZĘDY NACZELNYCH ORGANÓW WŁADZY PAŃSTWOWEJ, KONTROLI OCHRONY PRAWA ORAZ SĄDOWNICTWA</t>
  </si>
  <si>
    <t xml:space="preserve">       1.100,00</t>
  </si>
  <si>
    <t xml:space="preserve">         431,68</t>
  </si>
  <si>
    <t xml:space="preserve">  39,2</t>
  </si>
  <si>
    <t>75101</t>
  </si>
  <si>
    <t>Urzędy naczelnych organów władzy państwowej, kontroli i ochrony prawa</t>
  </si>
  <si>
    <t xml:space="preserve">         381,68</t>
  </si>
  <si>
    <t xml:space="preserve">  88,4</t>
  </si>
  <si>
    <t xml:space="preserve">         100,00</t>
  </si>
  <si>
    <t xml:space="preserve">  11,6</t>
  </si>
  <si>
    <t>754</t>
  </si>
  <si>
    <t>BEZPIECZEŃSTWO PUBLICZNE I OCHRONA PRZECIWPOŻAROWA</t>
  </si>
  <si>
    <t xml:space="preserve">      85.500,00</t>
  </si>
  <si>
    <t xml:space="preserve">      38.324,92</t>
  </si>
  <si>
    <t xml:space="preserve">  44,8</t>
  </si>
  <si>
    <t>75412</t>
  </si>
  <si>
    <t>Ochotnicze straże pożarne</t>
  </si>
  <si>
    <t xml:space="preserve">      84.000,00</t>
  </si>
  <si>
    <t xml:space="preserve">  45,6</t>
  </si>
  <si>
    <t xml:space="preserve">      18.352,50</t>
  </si>
  <si>
    <t xml:space="preserve">  47,9</t>
  </si>
  <si>
    <t xml:space="preserve">  73,4</t>
  </si>
  <si>
    <t xml:space="preserve">      24.500,00</t>
  </si>
  <si>
    <t xml:space="preserve">       9.905,59</t>
  </si>
  <si>
    <t xml:space="preserve">  25,8</t>
  </si>
  <si>
    <t xml:space="preserve">  40,4</t>
  </si>
  <si>
    <t xml:space="preserve">       6.916,28</t>
  </si>
  <si>
    <t xml:space="preserve">  18,0</t>
  </si>
  <si>
    <t xml:space="preserve">  69,2</t>
  </si>
  <si>
    <t xml:space="preserve">       2.445,55</t>
  </si>
  <si>
    <t xml:space="preserve">   6,4</t>
  </si>
  <si>
    <t xml:space="preserve">  24,5</t>
  </si>
  <si>
    <t xml:space="preserve">      13.000,00</t>
  </si>
  <si>
    <t xml:space="preserve">         705,00</t>
  </si>
  <si>
    <t xml:space="preserve">   5,4</t>
  </si>
  <si>
    <t>75421</t>
  </si>
  <si>
    <t>Zarządzanie kryzysowe</t>
  </si>
  <si>
    <t>756</t>
  </si>
  <si>
    <t>DOCHODY OD OSÓB PRAWNYCH, OS. FIZ. I IN. JEDN. NIE POS. OSOB. PRAWN. ORAZ WYDATKI ZW. Z  ICH POBOREM</t>
  </si>
  <si>
    <t xml:space="preserve">      63.000,00</t>
  </si>
  <si>
    <t xml:space="preserve">      63.562,00</t>
  </si>
  <si>
    <t xml:space="preserve">      20.906,77</t>
  </si>
  <si>
    <t xml:space="preserve">  32,9</t>
  </si>
  <si>
    <t>75647</t>
  </si>
  <si>
    <t>Pobór podatków, opłat i niepodatkowych należności budżetowych</t>
  </si>
  <si>
    <t>4100W</t>
  </si>
  <si>
    <t>Wynagrodzenia agencyjno-prowizyjne</t>
  </si>
  <si>
    <t xml:space="preserve">      15.098,55</t>
  </si>
  <si>
    <t xml:space="preserve">  72,2</t>
  </si>
  <si>
    <t xml:space="preserve">  37,7</t>
  </si>
  <si>
    <t xml:space="preserve">         483,00</t>
  </si>
  <si>
    <t xml:space="preserve">         221,81</t>
  </si>
  <si>
    <t xml:space="preserve">  45,9</t>
  </si>
  <si>
    <t xml:space="preserve">          79,00</t>
  </si>
  <si>
    <t xml:space="preserve">          36,00</t>
  </si>
  <si>
    <t xml:space="preserve">       2.129,15</t>
  </si>
  <si>
    <t xml:space="preserve">  42,6</t>
  </si>
  <si>
    <t>5</t>
  </si>
  <si>
    <t xml:space="preserve">  16,7</t>
  </si>
  <si>
    <t xml:space="preserve">       1.421,26</t>
  </si>
  <si>
    <t xml:space="preserve">   6,8</t>
  </si>
  <si>
    <t xml:space="preserve">  23,7</t>
  </si>
  <si>
    <t>757</t>
  </si>
  <si>
    <t>OBSŁUGA DŁUGU PUBLICZNEGO</t>
  </si>
  <si>
    <t xml:space="preserve">     431.080,00</t>
  </si>
  <si>
    <t xml:space="preserve">     395.793,00</t>
  </si>
  <si>
    <t xml:space="preserve">     120.632,28</t>
  </si>
  <si>
    <t xml:space="preserve">   1,0</t>
  </si>
  <si>
    <t xml:space="preserve">  28,0</t>
  </si>
  <si>
    <t xml:space="preserve">  30,5</t>
  </si>
  <si>
    <t>75702</t>
  </si>
  <si>
    <t>Obsługa papierów wartościowych, kredytów i pożyczek jednostek samorządu terytorialnego</t>
  </si>
  <si>
    <t xml:space="preserve">     372.000,00</t>
  </si>
  <si>
    <t>8070W</t>
  </si>
  <si>
    <t>Odsetki i dyskonto od krajowych skarbowych papierów wartościowych oraz od kraj. pożyczek i kredytów</t>
  </si>
  <si>
    <t>75704</t>
  </si>
  <si>
    <t>Rozliczenia z tytułu poręczeń i gwarancji udzielonych przez SP lub jednostkę samorządu terytorial.</t>
  </si>
  <si>
    <t xml:space="preserve">      59.080,00</t>
  </si>
  <si>
    <t xml:space="preserve">      23.793,00</t>
  </si>
  <si>
    <t>8020W</t>
  </si>
  <si>
    <t>Wypłaty z tytułu gwarancji i poręczeń</t>
  </si>
  <si>
    <t>758</t>
  </si>
  <si>
    <t>RÓŻNE ROZLICZENIA</t>
  </si>
  <si>
    <t xml:space="preserve">     101.103,00</t>
  </si>
  <si>
    <t xml:space="preserve">     103.603,00</t>
  </si>
  <si>
    <t>75809</t>
  </si>
  <si>
    <t>Rozliczenia między jednostkami samorządu terytorialnego</t>
  </si>
  <si>
    <t xml:space="preserve">      21.603,00</t>
  </si>
  <si>
    <t>75814</t>
  </si>
  <si>
    <t>Różne rozliczenia finansowe</t>
  </si>
  <si>
    <t xml:space="preserve">       6.500,00</t>
  </si>
  <si>
    <t>75818</t>
  </si>
  <si>
    <t>Rezerwy ogólne i celowe</t>
  </si>
  <si>
    <t xml:space="preserve">      73.000,00</t>
  </si>
  <si>
    <t xml:space="preserve">      75.500,00</t>
  </si>
  <si>
    <t>4810W</t>
  </si>
  <si>
    <t>Rezerwy</t>
  </si>
  <si>
    <t>801</t>
  </si>
  <si>
    <t>OŚWIATA I WYCHOWANIE</t>
  </si>
  <si>
    <t xml:space="preserve">   7.127.185,00</t>
  </si>
  <si>
    <t xml:space="preserve">   8.307.759,00</t>
  </si>
  <si>
    <t xml:space="preserve">   3.859.426,94</t>
  </si>
  <si>
    <t xml:space="preserve">  32,1</t>
  </si>
  <si>
    <t>80101</t>
  </si>
  <si>
    <t>Szkoły podstawowe</t>
  </si>
  <si>
    <t xml:space="preserve">   3.835.289,00</t>
  </si>
  <si>
    <t xml:space="preserve">   5.023.409,00</t>
  </si>
  <si>
    <t xml:space="preserve">   2.118.008,53</t>
  </si>
  <si>
    <t xml:space="preserve">  54,9</t>
  </si>
  <si>
    <t xml:space="preserve">  55,2</t>
  </si>
  <si>
    <t xml:space="preserve">  42,2</t>
  </si>
  <si>
    <t xml:space="preserve">     209.232,00</t>
  </si>
  <si>
    <t xml:space="preserve">     112.405,30</t>
  </si>
  <si>
    <t xml:space="preserve">  53,7</t>
  </si>
  <si>
    <t xml:space="preserve">   2.289.081,00</t>
  </si>
  <si>
    <t xml:space="preserve">   2.270.150,00</t>
  </si>
  <si>
    <t xml:space="preserve">   1.167.010,85</t>
  </si>
  <si>
    <t xml:space="preserve">  51,4</t>
  </si>
  <si>
    <t xml:space="preserve">     179.371,00</t>
  </si>
  <si>
    <t xml:space="preserve">     173.945,00</t>
  </si>
  <si>
    <t xml:space="preserve">     173.943,41</t>
  </si>
  <si>
    <t xml:space="preserve">   8,2</t>
  </si>
  <si>
    <t xml:space="preserve">     398.102,00</t>
  </si>
  <si>
    <t xml:space="preserve">     234.998,90</t>
  </si>
  <si>
    <t xml:space="preserve">  59,0</t>
  </si>
  <si>
    <t xml:space="preserve">      64.560,00</t>
  </si>
  <si>
    <t xml:space="preserve">      35.003,76</t>
  </si>
  <si>
    <t xml:space="preserve">      17.800,00</t>
  </si>
  <si>
    <t xml:space="preserve">       3.788,00</t>
  </si>
  <si>
    <t xml:space="preserve">  21,3</t>
  </si>
  <si>
    <t xml:space="preserve">     164.150,00</t>
  </si>
  <si>
    <t xml:space="preserve">     150.150,00</t>
  </si>
  <si>
    <t xml:space="preserve">      83.711,56</t>
  </si>
  <si>
    <t xml:space="preserve">   4,0</t>
  </si>
  <si>
    <t xml:space="preserve">  55,8</t>
  </si>
  <si>
    <t>4240W</t>
  </si>
  <si>
    <t>Zakup pomocy naukowych, dydaktycznych i książek</t>
  </si>
  <si>
    <t xml:space="preserve">       9.000,00</t>
  </si>
  <si>
    <t xml:space="preserve">       1.189,20</t>
  </si>
  <si>
    <t xml:space="preserve">  13,2</t>
  </si>
  <si>
    <t xml:space="preserve">  29,7</t>
  </si>
  <si>
    <t xml:space="preserve">      74.000,00</t>
  </si>
  <si>
    <t xml:space="preserve">      33.769,42</t>
  </si>
  <si>
    <t xml:space="preserve">   1,6</t>
  </si>
  <si>
    <t xml:space="preserve">     282.105,00</t>
  </si>
  <si>
    <t xml:space="preserve">         738,00</t>
  </si>
  <si>
    <t xml:space="preserve">       5.400,00</t>
  </si>
  <si>
    <t xml:space="preserve">       5.099,00</t>
  </si>
  <si>
    <t xml:space="preserve">       1.405,00</t>
  </si>
  <si>
    <t xml:space="preserve">  26,0</t>
  </si>
  <si>
    <t>6</t>
  </si>
  <si>
    <t xml:space="preserve">     260.240,00</t>
  </si>
  <si>
    <t xml:space="preserve">     254.240,00</t>
  </si>
  <si>
    <t xml:space="preserve">     110.491,88</t>
  </si>
  <si>
    <t xml:space="preserve">   5,2</t>
  </si>
  <si>
    <t xml:space="preserve">  42,5</t>
  </si>
  <si>
    <t xml:space="preserve">  43,5</t>
  </si>
  <si>
    <t xml:space="preserve">       4.080,00</t>
  </si>
  <si>
    <t xml:space="preserve">       2.878,41</t>
  </si>
  <si>
    <t xml:space="preserve">  70,5</t>
  </si>
  <si>
    <t xml:space="preserve">       8.100,00</t>
  </si>
  <si>
    <t xml:space="preserve">       2.438,65</t>
  </si>
  <si>
    <t xml:space="preserve">  30,1</t>
  </si>
  <si>
    <t xml:space="preserve">       4.400,00</t>
  </si>
  <si>
    <t xml:space="preserve">       2.261,59</t>
  </si>
  <si>
    <t xml:space="preserve">     137.173,00</t>
  </si>
  <si>
    <t xml:space="preserve">     138.592,00</t>
  </si>
  <si>
    <t xml:space="preserve">     103.944,00</t>
  </si>
  <si>
    <t xml:space="preserve">  75,8</t>
  </si>
  <si>
    <t xml:space="preserve">         381,40</t>
  </si>
  <si>
    <t xml:space="preserve">  38,1</t>
  </si>
  <si>
    <t xml:space="preserve">     958.254,00</t>
  </si>
  <si>
    <t xml:space="preserve">      47.649,20</t>
  </si>
  <si>
    <t xml:space="preserve">   5,0</t>
  </si>
  <si>
    <t>80103</t>
  </si>
  <si>
    <t>Oddziały przedszkolne w szkołach podstawowych</t>
  </si>
  <si>
    <t xml:space="preserve">     381.500,00</t>
  </si>
  <si>
    <t xml:space="preserve">     381.248,00</t>
  </si>
  <si>
    <t xml:space="preserve">     216.965,66</t>
  </si>
  <si>
    <t xml:space="preserve">   5,6</t>
  </si>
  <si>
    <t xml:space="preserve">  56,9</t>
  </si>
  <si>
    <t xml:space="preserve">      29.376,00</t>
  </si>
  <si>
    <t xml:space="preserve">      15.023,49</t>
  </si>
  <si>
    <t xml:space="preserve">  51,1</t>
  </si>
  <si>
    <t xml:space="preserve">     257.065,00</t>
  </si>
  <si>
    <t xml:space="preserve">     133.905,34</t>
  </si>
  <si>
    <t xml:space="preserve">  61,7</t>
  </si>
  <si>
    <t xml:space="preserve">      20.207,00</t>
  </si>
  <si>
    <t xml:space="preserve">      19.955,00</t>
  </si>
  <si>
    <t xml:space="preserve">      19.952,76</t>
  </si>
  <si>
    <t xml:space="preserve">  98,7</t>
  </si>
  <si>
    <t xml:space="preserve">      46.028,00</t>
  </si>
  <si>
    <t xml:space="preserve">      27.137,32</t>
  </si>
  <si>
    <t xml:space="preserve">  12,5</t>
  </si>
  <si>
    <t xml:space="preserve">       7.462,00</t>
  </si>
  <si>
    <t xml:space="preserve">       4.550,95</t>
  </si>
  <si>
    <t xml:space="preserve">  61,0</t>
  </si>
  <si>
    <t xml:space="preserve">         299,30</t>
  </si>
  <si>
    <t xml:space="preserve">  27,2</t>
  </si>
  <si>
    <t xml:space="preserve">      16.662,00</t>
  </si>
  <si>
    <t xml:space="preserve">      12.496,50</t>
  </si>
  <si>
    <t xml:space="preserve">   5,8</t>
  </si>
  <si>
    <t>80104</t>
  </si>
  <si>
    <t xml:space="preserve">Przedszkola </t>
  </si>
  <si>
    <t xml:space="preserve">      88.700,00</t>
  </si>
  <si>
    <t xml:space="preserve">      34.408,09</t>
  </si>
  <si>
    <t xml:space="preserve">  38,8</t>
  </si>
  <si>
    <t>2540W</t>
  </si>
  <si>
    <t>Dotacja podmiotowa z budżetu dla niepublicznej jednostki systemu oświaty</t>
  </si>
  <si>
    <t xml:space="preserve">      60.400,00</t>
  </si>
  <si>
    <t xml:space="preserve">      21.600,00</t>
  </si>
  <si>
    <t xml:space="preserve">  62,8</t>
  </si>
  <si>
    <t xml:space="preserve">      28.300,00</t>
  </si>
  <si>
    <t xml:space="preserve">      12.808,09</t>
  </si>
  <si>
    <t xml:space="preserve">  37,2</t>
  </si>
  <si>
    <t xml:space="preserve">  45,3</t>
  </si>
  <si>
    <t>80110</t>
  </si>
  <si>
    <t>Gimnazja</t>
  </si>
  <si>
    <t xml:space="preserve">   1.421.716,00</t>
  </si>
  <si>
    <t xml:space="preserve">   1.414.456,00</t>
  </si>
  <si>
    <t xml:space="preserve">     799.600,15</t>
  </si>
  <si>
    <t xml:space="preserve">  20,7</t>
  </si>
  <si>
    <t xml:space="preserve">  56,2</t>
  </si>
  <si>
    <t xml:space="preserve">  56,5</t>
  </si>
  <si>
    <t xml:space="preserve">     110.009,00</t>
  </si>
  <si>
    <t xml:space="preserve">      57.197,48</t>
  </si>
  <si>
    <t xml:space="preserve">   7,2</t>
  </si>
  <si>
    <t xml:space="preserve">  52,0</t>
  </si>
  <si>
    <t xml:space="preserve">     957.032,00</t>
  </si>
  <si>
    <t xml:space="preserve">     498.165,90</t>
  </si>
  <si>
    <t xml:space="preserve">  62,3</t>
  </si>
  <si>
    <t xml:space="preserve">      80.081,00</t>
  </si>
  <si>
    <t xml:space="preserve">      72.821,00</t>
  </si>
  <si>
    <t xml:space="preserve">      72.819,83</t>
  </si>
  <si>
    <t xml:space="preserve">   9,1</t>
  </si>
  <si>
    <t xml:space="preserve">  90,9</t>
  </si>
  <si>
    <t xml:space="preserve">     173.044,00</t>
  </si>
  <si>
    <t xml:space="preserve">     102.903,51</t>
  </si>
  <si>
    <t xml:space="preserve">  12,9</t>
  </si>
  <si>
    <t xml:space="preserve">  59,5</t>
  </si>
  <si>
    <t xml:space="preserve">      28.043,00</t>
  </si>
  <si>
    <t xml:space="preserve">      16.895,63</t>
  </si>
  <si>
    <t xml:space="preserve">  60,2</t>
  </si>
  <si>
    <t xml:space="preserve">       2.800,00</t>
  </si>
  <si>
    <t xml:space="preserve">       1.300,00</t>
  </si>
  <si>
    <t xml:space="preserve">         687,55</t>
  </si>
  <si>
    <t xml:space="preserve">  52,9</t>
  </si>
  <si>
    <t>7</t>
  </si>
  <si>
    <t xml:space="preserve">      67.907,00</t>
  </si>
  <si>
    <t xml:space="preserve">      50.930,25</t>
  </si>
  <si>
    <t>80113</t>
  </si>
  <si>
    <t>Dowożenie uczniów do szkół</t>
  </si>
  <si>
    <t xml:space="preserve">     446.543,00</t>
  </si>
  <si>
    <t xml:space="preserve">     446.554,00</t>
  </si>
  <si>
    <t xml:space="preserve">     204.603,11</t>
  </si>
  <si>
    <t xml:space="preserve">  45,8</t>
  </si>
  <si>
    <t xml:space="preserve">      33.500,00</t>
  </si>
  <si>
    <t xml:space="preserve">      16.356,16</t>
  </si>
  <si>
    <t xml:space="preserve">   8,0</t>
  </si>
  <si>
    <t xml:space="preserve">  48,8</t>
  </si>
  <si>
    <t xml:space="preserve">       2.631,00</t>
  </si>
  <si>
    <t xml:space="preserve">       2.573,00</t>
  </si>
  <si>
    <t xml:space="preserve">       2.572,59</t>
  </si>
  <si>
    <t xml:space="preserve">       5.755,00</t>
  </si>
  <si>
    <t xml:space="preserve">       3.310,13</t>
  </si>
  <si>
    <t xml:space="preserve">  57,5</t>
  </si>
  <si>
    <t xml:space="preserve">         885,00</t>
  </si>
  <si>
    <t xml:space="preserve">         241,94</t>
  </si>
  <si>
    <t xml:space="preserve">  27,3</t>
  </si>
  <si>
    <t xml:space="preserve">      37.000,00</t>
  </si>
  <si>
    <t xml:space="preserve">      21.604,22</t>
  </si>
  <si>
    <t xml:space="preserve">  10,6</t>
  </si>
  <si>
    <t xml:space="preserve">  58,4</t>
  </si>
  <si>
    <t xml:space="preserve">     362.000,00</t>
  </si>
  <si>
    <t xml:space="preserve">     159.234,47</t>
  </si>
  <si>
    <t xml:space="preserve">  44,0</t>
  </si>
  <si>
    <t xml:space="preserve">          52,85</t>
  </si>
  <si>
    <t xml:space="preserve">       2.700,00</t>
  </si>
  <si>
    <t xml:space="preserve">       1.572,00</t>
  </si>
  <si>
    <t xml:space="preserve">       1.641,00</t>
  </si>
  <si>
    <t xml:space="preserve">       1.230,75</t>
  </si>
  <si>
    <t xml:space="preserve">  78,3</t>
  </si>
  <si>
    <t>80114</t>
  </si>
  <si>
    <t>Zespoły obsługi ekonomiczno-administracyjnej szkół</t>
  </si>
  <si>
    <t xml:space="preserve">     271.741,00</t>
  </si>
  <si>
    <t xml:space="preserve">     271.730,00</t>
  </si>
  <si>
    <t xml:space="preserve">     146.775,47</t>
  </si>
  <si>
    <t xml:space="preserve">  54,0</t>
  </si>
  <si>
    <t xml:space="preserve">     168.300,00</t>
  </si>
  <si>
    <t xml:space="preserve">     168.265,00</t>
  </si>
  <si>
    <t xml:space="preserve">      86.016,71</t>
  </si>
  <si>
    <t xml:space="preserve">  58,6</t>
  </si>
  <si>
    <t xml:space="preserve">      13.473,00</t>
  </si>
  <si>
    <t xml:space="preserve">      12.849,00</t>
  </si>
  <si>
    <t xml:space="preserve">      12.848,56</t>
  </si>
  <si>
    <t xml:space="preserve">      28.262,00</t>
  </si>
  <si>
    <t xml:space="preserve">      16.693,57</t>
  </si>
  <si>
    <t xml:space="preserve">  11,4</t>
  </si>
  <si>
    <t xml:space="preserve">  59,1</t>
  </si>
  <si>
    <t xml:space="preserve">       4.347,00</t>
  </si>
  <si>
    <t xml:space="preserve">       2.442,38</t>
  </si>
  <si>
    <t xml:space="preserve">       3.379,00</t>
  </si>
  <si>
    <t xml:space="preserve">  62,6</t>
  </si>
  <si>
    <t xml:space="preserve">  56,3</t>
  </si>
  <si>
    <t xml:space="preserve">      15.200,00</t>
  </si>
  <si>
    <t xml:space="preserve">       7.119,71</t>
  </si>
  <si>
    <t xml:space="preserve">       2.600,00</t>
  </si>
  <si>
    <t xml:space="preserve">       1.259,41</t>
  </si>
  <si>
    <t xml:space="preserve">  48,4</t>
  </si>
  <si>
    <t xml:space="preserve">          60,00</t>
  </si>
  <si>
    <t xml:space="preserve">  30,0</t>
  </si>
  <si>
    <t xml:space="preserve">       9.520,00</t>
  </si>
  <si>
    <t xml:space="preserve">       4.548,42</t>
  </si>
  <si>
    <t xml:space="preserve">   3,1</t>
  </si>
  <si>
    <t xml:space="preserve">  47,8</t>
  </si>
  <si>
    <t xml:space="preserve">       1.102,45</t>
  </si>
  <si>
    <t xml:space="preserve">  36,7</t>
  </si>
  <si>
    <t xml:space="preserve">      13.200,00</t>
  </si>
  <si>
    <t xml:space="preserve">       6.642,00</t>
  </si>
  <si>
    <t xml:space="preserve">   4,5</t>
  </si>
  <si>
    <t xml:space="preserve">  50,3</t>
  </si>
  <si>
    <t xml:space="preserve">         800,00</t>
  </si>
  <si>
    <t xml:space="preserve">         223,01</t>
  </si>
  <si>
    <t xml:space="preserve">  27,9</t>
  </si>
  <si>
    <t xml:space="preserve">       5.239,00</t>
  </si>
  <si>
    <t xml:space="preserve">       5.287,00</t>
  </si>
  <si>
    <t xml:space="preserve">       3.965,25</t>
  </si>
  <si>
    <t xml:space="preserve">   2,7</t>
  </si>
  <si>
    <t xml:space="preserve">  75,7</t>
  </si>
  <si>
    <t xml:space="preserve">         475,00</t>
  </si>
  <si>
    <t xml:space="preserve">  23,8</t>
  </si>
  <si>
    <t>80120</t>
  </si>
  <si>
    <t>Licea ogólnokształcące</t>
  </si>
  <si>
    <t xml:space="preserve">     402.628,00</t>
  </si>
  <si>
    <t xml:space="preserve">     402.346,00</t>
  </si>
  <si>
    <t xml:space="preserve">     215.090,47</t>
  </si>
  <si>
    <t xml:space="preserve">  53,4</t>
  </si>
  <si>
    <t xml:space="preserve">      26.283,00</t>
  </si>
  <si>
    <t xml:space="preserve">      13.005,07</t>
  </si>
  <si>
    <t xml:space="preserve">  49,5</t>
  </si>
  <si>
    <t>3240W</t>
  </si>
  <si>
    <t>Stypendia dla uczniów</t>
  </si>
  <si>
    <t xml:space="preserve">       3.600,00</t>
  </si>
  <si>
    <t xml:space="preserve">  27,8</t>
  </si>
  <si>
    <t>8</t>
  </si>
  <si>
    <t xml:space="preserve">     275.478,00</t>
  </si>
  <si>
    <t xml:space="preserve">     136.252,85</t>
  </si>
  <si>
    <t xml:space="preserve">      21.707,00</t>
  </si>
  <si>
    <t xml:space="preserve">      21.425,00</t>
  </si>
  <si>
    <t xml:space="preserve">      21.424,22</t>
  </si>
  <si>
    <t xml:space="preserve">      48.693,00</t>
  </si>
  <si>
    <t xml:space="preserve">      28.250,77</t>
  </si>
  <si>
    <t xml:space="preserve">  13,1</t>
  </si>
  <si>
    <t xml:space="preserve">  58,0</t>
  </si>
  <si>
    <t xml:space="preserve">       7.902,00</t>
  </si>
  <si>
    <t xml:space="preserve">       3.336,64</t>
  </si>
  <si>
    <t xml:space="preserve">         597,17</t>
  </si>
  <si>
    <t xml:space="preserve">  59,7</t>
  </si>
  <si>
    <t xml:space="preserve">      14.965,00</t>
  </si>
  <si>
    <t xml:space="preserve">      11.223,75</t>
  </si>
  <si>
    <t>80146</t>
  </si>
  <si>
    <t>Dokształcanie i doskonalenie nauczycieli</t>
  </si>
  <si>
    <t xml:space="preserve">      33.402,00</t>
  </si>
  <si>
    <t xml:space="preserve">      32.402,00</t>
  </si>
  <si>
    <t xml:space="preserve">       5.469,79</t>
  </si>
  <si>
    <t xml:space="preserve">  16,4</t>
  </si>
  <si>
    <t xml:space="preserve">  16,9</t>
  </si>
  <si>
    <t xml:space="preserve">       9.500,00</t>
  </si>
  <si>
    <t xml:space="preserve">       8.500,00</t>
  </si>
  <si>
    <t xml:space="preserve">       1.441,02</t>
  </si>
  <si>
    <t xml:space="preserve">  26,3</t>
  </si>
  <si>
    <t xml:space="preserve">  15,2</t>
  </si>
  <si>
    <t xml:space="preserve">  17,0</t>
  </si>
  <si>
    <t xml:space="preserve">      15.902,00</t>
  </si>
  <si>
    <t xml:space="preserve">      14.902,00</t>
  </si>
  <si>
    <t xml:space="preserve">       1.859,26</t>
  </si>
  <si>
    <t xml:space="preserve">  34,0</t>
  </si>
  <si>
    <t xml:space="preserve">       2.169,51</t>
  </si>
  <si>
    <t xml:space="preserve">  39,7</t>
  </si>
  <si>
    <t xml:space="preserve">  24,1</t>
  </si>
  <si>
    <t>80148</t>
  </si>
  <si>
    <t>Stołówki szkolne</t>
  </si>
  <si>
    <t xml:space="preserve">     130.381,00</t>
  </si>
  <si>
    <t xml:space="preserve">     130.414,00</t>
  </si>
  <si>
    <t xml:space="preserve">      64.050,62</t>
  </si>
  <si>
    <t xml:space="preserve">  49,1</t>
  </si>
  <si>
    <t xml:space="preserve">       3.100,00</t>
  </si>
  <si>
    <t xml:space="preserve">         756,00</t>
  </si>
  <si>
    <t xml:space="preserve">   1,2</t>
  </si>
  <si>
    <t xml:space="preserve">  24,4</t>
  </si>
  <si>
    <t xml:space="preserve">      94.989,00</t>
  </si>
  <si>
    <t xml:space="preserve">      43.454,00</t>
  </si>
  <si>
    <t xml:space="preserve">  67,8</t>
  </si>
  <si>
    <t xml:space="preserve">  45,7</t>
  </si>
  <si>
    <t xml:space="preserve">       6.555,00</t>
  </si>
  <si>
    <t xml:space="preserve">       6.381,00</t>
  </si>
  <si>
    <t xml:space="preserve">       6.379,94</t>
  </si>
  <si>
    <t xml:space="preserve">  97,3</t>
  </si>
  <si>
    <t xml:space="preserve">      15.334,00</t>
  </si>
  <si>
    <t xml:space="preserve">       8.227,66</t>
  </si>
  <si>
    <t xml:space="preserve">  12,8</t>
  </si>
  <si>
    <t xml:space="preserve">       2.488,00</t>
  </si>
  <si>
    <t xml:space="preserve">       1.032,12</t>
  </si>
  <si>
    <t xml:space="preserve">  41,5</t>
  </si>
  <si>
    <t xml:space="preserve">         120,00</t>
  </si>
  <si>
    <t xml:space="preserve">  12,0</t>
  </si>
  <si>
    <t xml:space="preserve">       2.200,00</t>
  </si>
  <si>
    <t xml:space="preserve">         389,40</t>
  </si>
  <si>
    <t xml:space="preserve">  17,7</t>
  </si>
  <si>
    <t xml:space="preserve">       4.715,00</t>
  </si>
  <si>
    <t xml:space="preserve">       4.922,00</t>
  </si>
  <si>
    <t xml:space="preserve">       3.691,50</t>
  </si>
  <si>
    <t>80195</t>
  </si>
  <si>
    <t xml:space="preserve">     115.285,00</t>
  </si>
  <si>
    <t xml:space="preserve">     116.500,00</t>
  </si>
  <si>
    <t xml:space="preserve">      54.455,05</t>
  </si>
  <si>
    <t xml:space="preserve">  47,2</t>
  </si>
  <si>
    <t xml:space="preserve">  46,7</t>
  </si>
  <si>
    <t>4117W</t>
  </si>
  <si>
    <t xml:space="preserve">       1.810,00</t>
  </si>
  <si>
    <t xml:space="preserve">       1.031,92</t>
  </si>
  <si>
    <t xml:space="preserve">  57,0</t>
  </si>
  <si>
    <t>4119W</t>
  </si>
  <si>
    <t xml:space="preserve">         320,00</t>
  </si>
  <si>
    <t xml:space="preserve">         182,10</t>
  </si>
  <si>
    <t>4127W</t>
  </si>
  <si>
    <t>Skladki na Fundusz Pracy</t>
  </si>
  <si>
    <t xml:space="preserve">         314,00</t>
  </si>
  <si>
    <t xml:space="preserve">         167,43</t>
  </si>
  <si>
    <t>4129W</t>
  </si>
  <si>
    <t xml:space="preserve">          56,00</t>
  </si>
  <si>
    <t xml:space="preserve">          29,55</t>
  </si>
  <si>
    <t xml:space="preserve">  52,8</t>
  </si>
  <si>
    <t xml:space="preserve">         600,00</t>
  </si>
  <si>
    <t>4177W</t>
  </si>
  <si>
    <t>Wynagrodzenie bezosobowe</t>
  </si>
  <si>
    <t xml:space="preserve">      11.985,00</t>
  </si>
  <si>
    <t>4179W</t>
  </si>
  <si>
    <t xml:space="preserve">       2.115,00</t>
  </si>
  <si>
    <t xml:space="preserve">       1.206,00</t>
  </si>
  <si>
    <t>4217W</t>
  </si>
  <si>
    <t xml:space="preserve">       4.081,00</t>
  </si>
  <si>
    <t xml:space="preserve">       2.081,69</t>
  </si>
  <si>
    <t>9</t>
  </si>
  <si>
    <t>4219W</t>
  </si>
  <si>
    <t xml:space="preserve">         720,00</t>
  </si>
  <si>
    <t xml:space="preserve">         719,00</t>
  </si>
  <si>
    <t xml:space="preserve">         367,36</t>
  </si>
  <si>
    <t>4247W</t>
  </si>
  <si>
    <t>Zakup pomocy naukowych dydaktycznych i książek</t>
  </si>
  <si>
    <t xml:space="preserve">      28.900,00</t>
  </si>
  <si>
    <t>4249W</t>
  </si>
  <si>
    <t>Zakup pomocy naukowych i dydaktycznych</t>
  </si>
  <si>
    <t xml:space="preserve">       5.100,00</t>
  </si>
  <si>
    <t>4307W</t>
  </si>
  <si>
    <t xml:space="preserve">       2.890,00</t>
  </si>
  <si>
    <t>4309W</t>
  </si>
  <si>
    <t xml:space="preserve">         510,00</t>
  </si>
  <si>
    <t>4417W</t>
  </si>
  <si>
    <t xml:space="preserve">         255,00</t>
  </si>
  <si>
    <t>4419W</t>
  </si>
  <si>
    <t xml:space="preserve">          45,00</t>
  </si>
  <si>
    <t>4437W</t>
  </si>
  <si>
    <t xml:space="preserve">          51,00</t>
  </si>
  <si>
    <t>4439W</t>
  </si>
  <si>
    <t xml:space="preserve">           9,00</t>
  </si>
  <si>
    <t xml:space="preserve">      55.525,00</t>
  </si>
  <si>
    <t xml:space="preserve">      56.740,00</t>
  </si>
  <si>
    <t xml:space="preserve">      42.555,00</t>
  </si>
  <si>
    <t xml:space="preserve">  78,1</t>
  </si>
  <si>
    <t xml:space="preserve">  76,6</t>
  </si>
  <si>
    <t>851</t>
  </si>
  <si>
    <t>OCHRONA ZDROWIA</t>
  </si>
  <si>
    <t xml:space="preserve">      90.000,00</t>
  </si>
  <si>
    <t xml:space="preserve">      41.674,15</t>
  </si>
  <si>
    <t xml:space="preserve">  46,3</t>
  </si>
  <si>
    <t>85153</t>
  </si>
  <si>
    <t>Zwalczanie narkomanii</t>
  </si>
  <si>
    <t>85154</t>
  </si>
  <si>
    <t>Przeciwdziałanie alkoholizmowi</t>
  </si>
  <si>
    <t xml:space="preserve">      88.000,00</t>
  </si>
  <si>
    <t xml:space="preserve">  47,4</t>
  </si>
  <si>
    <t>2830W</t>
  </si>
  <si>
    <t>Dotacja cel. z budżetu na finans. lub dofinans. zad.zlec. do realiz.pozos.jedn. nie zal. do SFP</t>
  </si>
  <si>
    <t xml:space="preserve">      18.000,00</t>
  </si>
  <si>
    <t xml:space="preserve">  21,6</t>
  </si>
  <si>
    <t xml:space="preserve">      23.000,00</t>
  </si>
  <si>
    <t xml:space="preserve">      26.000,00</t>
  </si>
  <si>
    <t xml:space="preserve">      13.253,49</t>
  </si>
  <si>
    <t xml:space="preserve">       7.591,71</t>
  </si>
  <si>
    <t xml:space="preserve">  18,2</t>
  </si>
  <si>
    <t xml:space="preserve">  75,9</t>
  </si>
  <si>
    <t xml:space="preserve">      31.000,00</t>
  </si>
  <si>
    <t xml:space="preserve">      11.328,95</t>
  </si>
  <si>
    <t>4390W</t>
  </si>
  <si>
    <t>Zakup usług obejmujących wykonanie ekspertyz, analiz i opinii</t>
  </si>
  <si>
    <t>852</t>
  </si>
  <si>
    <t>POMOC SPOŁECZNA</t>
  </si>
  <si>
    <t xml:space="preserve">   3.958.000,00</t>
  </si>
  <si>
    <t xml:space="preserve">   3.979.956,00</t>
  </si>
  <si>
    <t xml:space="preserve">   2.260.789,66</t>
  </si>
  <si>
    <t xml:space="preserve">  57,1</t>
  </si>
  <si>
    <t xml:space="preserve">  56,8</t>
  </si>
  <si>
    <t>85202</t>
  </si>
  <si>
    <t>Domy pomocy społecznej</t>
  </si>
  <si>
    <t xml:space="preserve">     370.000,00</t>
  </si>
  <si>
    <t xml:space="preserve">     175.822,35</t>
  </si>
  <si>
    <t xml:space="preserve">   7,8</t>
  </si>
  <si>
    <t xml:space="preserve">  47,5</t>
  </si>
  <si>
    <t>4330W</t>
  </si>
  <si>
    <t>Zakup usług przez jednostki samorządu terytorialnego od innych jednostek samorządu terytorialnego</t>
  </si>
  <si>
    <t>85212</t>
  </si>
  <si>
    <t>Świadczenia rodzinne, zaliczka alimentacyjna oraz składki na ubezp. emeryt. i rentowe z ubezp. społ.</t>
  </si>
  <si>
    <t xml:space="preserve">   2.484.476,00</t>
  </si>
  <si>
    <t xml:space="preserve">   2.453.001,00</t>
  </si>
  <si>
    <t xml:space="preserve">   1.313.493,06</t>
  </si>
  <si>
    <t>10</t>
  </si>
  <si>
    <t>3110W</t>
  </si>
  <si>
    <t>Świadczenia społeczne</t>
  </si>
  <si>
    <t xml:space="preserve">   2.409.942,00</t>
  </si>
  <si>
    <t xml:space="preserve">   2.379.411,00</t>
  </si>
  <si>
    <t xml:space="preserve">   1.275.209,03</t>
  </si>
  <si>
    <t xml:space="preserve">  97,1</t>
  </si>
  <si>
    <t xml:space="preserve">  53,6</t>
  </si>
  <si>
    <t xml:space="preserve">      37.506,00</t>
  </si>
  <si>
    <t xml:space="preserve">      35.308,00</t>
  </si>
  <si>
    <t xml:space="preserve">      15.174,00</t>
  </si>
  <si>
    <t xml:space="preserve">  43,0</t>
  </si>
  <si>
    <t xml:space="preserve">       3.238,00</t>
  </si>
  <si>
    <t xml:space="preserve">       6.230,00</t>
  </si>
  <si>
    <t xml:space="preserve">       2.815,23</t>
  </si>
  <si>
    <t xml:space="preserve">         999,00</t>
  </si>
  <si>
    <t xml:space="preserve">         451,09</t>
  </si>
  <si>
    <t xml:space="preserve">       3.798,00</t>
  </si>
  <si>
    <t xml:space="preserve">       4.486,00</t>
  </si>
  <si>
    <t xml:space="preserve">       3.515,82</t>
  </si>
  <si>
    <t xml:space="preserve">  92,6</t>
  </si>
  <si>
    <t xml:space="preserve">  78,4</t>
  </si>
  <si>
    <t xml:space="preserve">         834,75</t>
  </si>
  <si>
    <t xml:space="preserve">  55,6</t>
  </si>
  <si>
    <t xml:space="preserve">       5.811,55</t>
  </si>
  <si>
    <t xml:space="preserve">  64,6</t>
  </si>
  <si>
    <t xml:space="preserve">         857,69</t>
  </si>
  <si>
    <t xml:space="preserve">       6.588,00</t>
  </si>
  <si>
    <t xml:space="preserve">       3.267,00</t>
  </si>
  <si>
    <t xml:space="preserve">  49,6</t>
  </si>
  <si>
    <t xml:space="preserve">          37,90</t>
  </si>
  <si>
    <t xml:space="preserve">   9,5</t>
  </si>
  <si>
    <t xml:space="preserve">       1.231,00</t>
  </si>
  <si>
    <t xml:space="preserve">  78,2</t>
  </si>
  <si>
    <t>85213</t>
  </si>
  <si>
    <t>Składki na ubezp.zdrowotne opł.za os.pobierające niektóre św. z pom.społ. oraz niektóre św.rodzinne</t>
  </si>
  <si>
    <t xml:space="preserve">      19.945,00</t>
  </si>
  <si>
    <t xml:space="preserve">      20.229,00</t>
  </si>
  <si>
    <t xml:space="preserve">       9.711,94</t>
  </si>
  <si>
    <t xml:space="preserve">  48,7</t>
  </si>
  <si>
    <t xml:space="preserve">  48,0</t>
  </si>
  <si>
    <t>4130W</t>
  </si>
  <si>
    <t>Składki na ubezpieczenia zdrowotne</t>
  </si>
  <si>
    <t>85214</t>
  </si>
  <si>
    <t>Zasiłki i pomoc w naturze oraz składki na ubezpieczenia emerytalne i rentowe</t>
  </si>
  <si>
    <t xml:space="preserve">     244.422,00</t>
  </si>
  <si>
    <t xml:space="preserve">     303.730,00</t>
  </si>
  <si>
    <t xml:space="preserve">     270.549,38</t>
  </si>
  <si>
    <t xml:space="preserve"> 110,7</t>
  </si>
  <si>
    <t xml:space="preserve">  89,1</t>
  </si>
  <si>
    <t xml:space="preserve">     292.082,00</t>
  </si>
  <si>
    <t xml:space="preserve">     267.637,38</t>
  </si>
  <si>
    <t xml:space="preserve">  98,9</t>
  </si>
  <si>
    <t xml:space="preserve"> 109,5</t>
  </si>
  <si>
    <t xml:space="preserve">  91,6</t>
  </si>
  <si>
    <t>3119W</t>
  </si>
  <si>
    <t xml:space="preserve">      11.648,00</t>
  </si>
  <si>
    <t xml:space="preserve">       2.912,00</t>
  </si>
  <si>
    <t xml:space="preserve">  25,0</t>
  </si>
  <si>
    <t>85215</t>
  </si>
  <si>
    <t>Dodatki mieszkaniowe</t>
  </si>
  <si>
    <t xml:space="preserve">     210.000,00</t>
  </si>
  <si>
    <t xml:space="preserve">      95.787,66</t>
  </si>
  <si>
    <t>85216</t>
  </si>
  <si>
    <t>Zasiłki rodzinne, pielęgnacyjne i wychowawcze</t>
  </si>
  <si>
    <t xml:space="preserve">      61.934,00</t>
  </si>
  <si>
    <t xml:space="preserve">      68.497,00</t>
  </si>
  <si>
    <t xml:space="preserve">      67.948,46</t>
  </si>
  <si>
    <t xml:space="preserve">   3,0</t>
  </si>
  <si>
    <t xml:space="preserve"> 109,7</t>
  </si>
  <si>
    <t xml:space="preserve">  99,2</t>
  </si>
  <si>
    <t>85219</t>
  </si>
  <si>
    <t>Ośrodki pomocy społecznej</t>
  </si>
  <si>
    <t xml:space="preserve">     274.365,00</t>
  </si>
  <si>
    <t xml:space="preserve">     249.497,00</t>
  </si>
  <si>
    <t xml:space="preserve">     136.314,94</t>
  </si>
  <si>
    <t xml:space="preserve">  49,7</t>
  </si>
  <si>
    <t xml:space="preserve">  54,6</t>
  </si>
  <si>
    <t xml:space="preserve">     185.306,00</t>
  </si>
  <si>
    <t xml:space="preserve">     171.000,00</t>
  </si>
  <si>
    <t xml:space="preserve">      82.777,82</t>
  </si>
  <si>
    <t xml:space="preserve">  60,7</t>
  </si>
  <si>
    <t xml:space="preserve">  44,7</t>
  </si>
  <si>
    <t xml:space="preserve">      15.897,00</t>
  </si>
  <si>
    <t xml:space="preserve">      15.950,00</t>
  </si>
  <si>
    <t xml:space="preserve">      15.949,50</t>
  </si>
  <si>
    <t xml:space="preserve"> 100,3</t>
  </si>
  <si>
    <t xml:space="preserve">      30.280,00</t>
  </si>
  <si>
    <t xml:space="preserve">      28.585,00</t>
  </si>
  <si>
    <t xml:space="preserve">      15.095,38</t>
  </si>
  <si>
    <t xml:space="preserve">  49,9</t>
  </si>
  <si>
    <t xml:space="preserve">       1.711,00</t>
  </si>
  <si>
    <t xml:space="preserve">       1.270,00</t>
  </si>
  <si>
    <t xml:space="preserve">         746,99</t>
  </si>
  <si>
    <t xml:space="preserve">  43,7</t>
  </si>
  <si>
    <t>11</t>
  </si>
  <si>
    <t xml:space="preserve">  41,7</t>
  </si>
  <si>
    <t xml:space="preserve">  62,5</t>
  </si>
  <si>
    <t xml:space="preserve">       5.058,00</t>
  </si>
  <si>
    <t xml:space="preserve">       4.579,00</t>
  </si>
  <si>
    <t xml:space="preserve">       4.041,33</t>
  </si>
  <si>
    <t xml:space="preserve">  79,9</t>
  </si>
  <si>
    <t xml:space="preserve">  88,3</t>
  </si>
  <si>
    <t xml:space="preserve">       1.102,00</t>
  </si>
  <si>
    <t xml:space="preserve">         374,58</t>
  </si>
  <si>
    <t xml:space="preserve">  28,8</t>
  </si>
  <si>
    <t xml:space="preserve">          30,00</t>
  </si>
  <si>
    <t xml:space="preserve">       4.671,63</t>
  </si>
  <si>
    <t xml:space="preserve">  77,9</t>
  </si>
  <si>
    <t xml:space="preserve">         150,00</t>
  </si>
  <si>
    <t xml:space="preserve">         599,85</t>
  </si>
  <si>
    <t xml:space="preserve">  60,0</t>
  </si>
  <si>
    <t xml:space="preserve">       4.500,00</t>
  </si>
  <si>
    <t xml:space="preserve">       2.128,86</t>
  </si>
  <si>
    <t xml:space="preserve">  47,3</t>
  </si>
  <si>
    <t xml:space="preserve">  71,0</t>
  </si>
  <si>
    <t xml:space="preserve">         300,00</t>
  </si>
  <si>
    <t xml:space="preserve">       4.725,00</t>
  </si>
  <si>
    <t xml:space="preserve">       4.923,00</t>
  </si>
  <si>
    <t xml:space="preserve">       3.692,00</t>
  </si>
  <si>
    <t xml:space="preserve">         290,00</t>
  </si>
  <si>
    <t xml:space="preserve">  29,0</t>
  </si>
  <si>
    <t>85228</t>
  </si>
  <si>
    <t>Usługi opiekuńcze i specjalistyczne usługi opiekuńcze</t>
  </si>
  <si>
    <t xml:space="preserve">     134.500,00</t>
  </si>
  <si>
    <t xml:space="preserve">      67.146,27</t>
  </si>
  <si>
    <t xml:space="preserve">      99.486,00</t>
  </si>
  <si>
    <t xml:space="preserve">      99.156,00</t>
  </si>
  <si>
    <t xml:space="preserve">      45.013,73</t>
  </si>
  <si>
    <t xml:space="preserve">  67,0</t>
  </si>
  <si>
    <t xml:space="preserve">  45,4</t>
  </si>
  <si>
    <t xml:space="preserve">       7.933,00</t>
  </si>
  <si>
    <t xml:space="preserve">       7.935,00</t>
  </si>
  <si>
    <t xml:space="preserve">       7.934,03</t>
  </si>
  <si>
    <t xml:space="preserve">  11,8</t>
  </si>
  <si>
    <t xml:space="preserve">      16.424,00</t>
  </si>
  <si>
    <t xml:space="preserve">       8.095,68</t>
  </si>
  <si>
    <t xml:space="preserve">  12,1</t>
  </si>
  <si>
    <t xml:space="preserve">  49,3</t>
  </si>
  <si>
    <t xml:space="preserve">       2.632,00</t>
  </si>
  <si>
    <t xml:space="preserve">       1.292,83</t>
  </si>
  <si>
    <t xml:space="preserve">         675,00</t>
  </si>
  <si>
    <t xml:space="preserve">       5.250,00</t>
  </si>
  <si>
    <t xml:space="preserve">         108,00</t>
  </si>
  <si>
    <t xml:space="preserve">       5.470,00</t>
  </si>
  <si>
    <t xml:space="preserve">       4.102,00</t>
  </si>
  <si>
    <t xml:space="preserve">   6,1</t>
  </si>
  <si>
    <t>85295</t>
  </si>
  <si>
    <t xml:space="preserve">     158.358,00</t>
  </si>
  <si>
    <t xml:space="preserve">     170.502,00</t>
  </si>
  <si>
    <t xml:space="preserve">     124.015,60</t>
  </si>
  <si>
    <t xml:space="preserve">   5,5</t>
  </si>
  <si>
    <t xml:space="preserve">  72,7</t>
  </si>
  <si>
    <t xml:space="preserve">     153.358,00</t>
  </si>
  <si>
    <t xml:space="preserve">     165.502,00</t>
  </si>
  <si>
    <t xml:space="preserve">     119.015,60</t>
  </si>
  <si>
    <t xml:space="preserve">  96,0</t>
  </si>
  <si>
    <t xml:space="preserve">  77,6</t>
  </si>
  <si>
    <t xml:space="preserve">  71,9</t>
  </si>
  <si>
    <t>853</t>
  </si>
  <si>
    <t>POZOSTAŁE ZADANIA W ZAKRESIE POLITYKI SPOŁECZNEJ</t>
  </si>
  <si>
    <t xml:space="preserve">      98.560,00</t>
  </si>
  <si>
    <t xml:space="preserve">      40.246,05</t>
  </si>
  <si>
    <t xml:space="preserve">  40,8</t>
  </si>
  <si>
    <t>85395</t>
  </si>
  <si>
    <t>4017W</t>
  </si>
  <si>
    <t xml:space="preserve">      33.038,65</t>
  </si>
  <si>
    <t xml:space="preserve">      16.519,32</t>
  </si>
  <si>
    <t xml:space="preserve">  41,0</t>
  </si>
  <si>
    <t>4019W</t>
  </si>
  <si>
    <t xml:space="preserve">       1.722,23</t>
  </si>
  <si>
    <t xml:space="preserve">         861,12</t>
  </si>
  <si>
    <t xml:space="preserve">       7.225,91</t>
  </si>
  <si>
    <t xml:space="preserve">       3.250,57</t>
  </si>
  <si>
    <t xml:space="preserve">   8,1</t>
  </si>
  <si>
    <t xml:space="preserve">  45,0</t>
  </si>
  <si>
    <t>12</t>
  </si>
  <si>
    <t xml:space="preserve">         376,69</t>
  </si>
  <si>
    <t xml:space="preserve">         169,46</t>
  </si>
  <si>
    <t xml:space="preserve">       1.036,75</t>
  </si>
  <si>
    <t xml:space="preserve">         460,29</t>
  </si>
  <si>
    <t xml:space="preserve">  44,4</t>
  </si>
  <si>
    <t xml:space="preserve">          54,05</t>
  </si>
  <si>
    <t xml:space="preserve">          24,00</t>
  </si>
  <si>
    <t xml:space="preserve">      14.600,62</t>
  </si>
  <si>
    <t xml:space="preserve">       7.530,69</t>
  </si>
  <si>
    <t xml:space="preserve">  18,7</t>
  </si>
  <si>
    <t xml:space="preserve">  51,6</t>
  </si>
  <si>
    <t xml:space="preserve">         761,10</t>
  </si>
  <si>
    <t xml:space="preserve">         392,55</t>
  </si>
  <si>
    <t xml:space="preserve">       5.282,63</t>
  </si>
  <si>
    <t xml:space="preserve">       1.653,79</t>
  </si>
  <si>
    <t xml:space="preserve">   4,1</t>
  </si>
  <si>
    <t xml:space="preserve">  31,3</t>
  </si>
  <si>
    <t xml:space="preserve">         275,37</t>
  </si>
  <si>
    <t xml:space="preserve">          86,21</t>
  </si>
  <si>
    <t xml:space="preserve">      31.959,99</t>
  </si>
  <si>
    <t xml:space="preserve">       8.314,65</t>
  </si>
  <si>
    <t xml:space="preserve">       1.666,01</t>
  </si>
  <si>
    <t xml:space="preserve">         433,40</t>
  </si>
  <si>
    <t xml:space="preserve">         532,25</t>
  </si>
  <si>
    <t xml:space="preserve">         522,75</t>
  </si>
  <si>
    <t xml:space="preserve">  98,2</t>
  </si>
  <si>
    <t xml:space="preserve">          27,75</t>
  </si>
  <si>
    <t xml:space="preserve">          27,25</t>
  </si>
  <si>
    <t>854</t>
  </si>
  <si>
    <t>EDUKACYJNA OPIEKA WYCHOWAWCZA</t>
  </si>
  <si>
    <t xml:space="preserve">     172.815,00</t>
  </si>
  <si>
    <t xml:space="preserve">     353.250,00</t>
  </si>
  <si>
    <t xml:space="preserve">     225.442,70</t>
  </si>
  <si>
    <t xml:space="preserve">  63,8</t>
  </si>
  <si>
    <t>85401</t>
  </si>
  <si>
    <t>Świetlice szkolne</t>
  </si>
  <si>
    <t xml:space="preserve">     172.600,00</t>
  </si>
  <si>
    <t xml:space="preserve">      93.145,03</t>
  </si>
  <si>
    <t xml:space="preserve">  41,3</t>
  </si>
  <si>
    <t xml:space="preserve">  53,9</t>
  </si>
  <si>
    <t xml:space="preserve">      13.603,00</t>
  </si>
  <si>
    <t xml:space="preserve">       7.046,84</t>
  </si>
  <si>
    <t xml:space="preserve">   7,6</t>
  </si>
  <si>
    <t xml:space="preserve">  51,8</t>
  </si>
  <si>
    <t xml:space="preserve">     117.578,00</t>
  </si>
  <si>
    <t xml:space="preserve">      58.847,45</t>
  </si>
  <si>
    <t xml:space="preserve">  63,2</t>
  </si>
  <si>
    <t xml:space="preserve">       8.012,00</t>
  </si>
  <si>
    <t xml:space="preserve">       7.796,00</t>
  </si>
  <si>
    <t xml:space="preserve">       7.794,16</t>
  </si>
  <si>
    <t xml:space="preserve">   8,4</t>
  </si>
  <si>
    <t xml:space="preserve">      21.041,00</t>
  </si>
  <si>
    <t xml:space="preserve">      11.726,91</t>
  </si>
  <si>
    <t xml:space="preserve">  12,6</t>
  </si>
  <si>
    <t xml:space="preserve">       3.411,00</t>
  </si>
  <si>
    <t xml:space="preserve">       1.976,42</t>
  </si>
  <si>
    <t xml:space="preserve">  57,9</t>
  </si>
  <si>
    <t xml:space="preserve">       7.670,00</t>
  </si>
  <si>
    <t xml:space="preserve">       7.671,00</t>
  </si>
  <si>
    <t xml:space="preserve">       5.753,25</t>
  </si>
  <si>
    <t xml:space="preserve">   6,2</t>
  </si>
  <si>
    <t>85415</t>
  </si>
  <si>
    <t>Pomoc materialna dla uczniów</t>
  </si>
  <si>
    <t xml:space="preserve">     180.650,00</t>
  </si>
  <si>
    <t xml:space="preserve">     132.297,67</t>
  </si>
  <si>
    <t xml:space="preserve">  58,7</t>
  </si>
  <si>
    <t xml:space="preserve">  73,2</t>
  </si>
  <si>
    <t xml:space="preserve">     158.934,00</t>
  </si>
  <si>
    <t xml:space="preserve">  83,2</t>
  </si>
  <si>
    <t>3260W</t>
  </si>
  <si>
    <t>Inne formy pomocy dla uczniów</t>
  </si>
  <si>
    <t xml:space="preserve">      21.716,00</t>
  </si>
  <si>
    <t>900</t>
  </si>
  <si>
    <t>GOSPODARKA KOMUNALNA I OCHRONA ŚRODOWISKA</t>
  </si>
  <si>
    <t xml:space="preserve">   2.833.914,00</t>
  </si>
  <si>
    <t xml:space="preserve">   2.866.947,00</t>
  </si>
  <si>
    <t xml:space="preserve">   1.338.847,11</t>
  </si>
  <si>
    <t>90001</t>
  </si>
  <si>
    <t>Gospodarka ściekowa i ochrona wód</t>
  </si>
  <si>
    <t xml:space="preserve">     421.945,00</t>
  </si>
  <si>
    <t xml:space="preserve">     475.622,00</t>
  </si>
  <si>
    <t xml:space="preserve">     324.476,36</t>
  </si>
  <si>
    <t xml:space="preserve">  24,2</t>
  </si>
  <si>
    <t xml:space="preserve">  76,9</t>
  </si>
  <si>
    <t xml:space="preserve">  68,2</t>
  </si>
  <si>
    <t xml:space="preserve">         248,80</t>
  </si>
  <si>
    <t xml:space="preserve">  12,4</t>
  </si>
  <si>
    <t xml:space="preserve">     136.309,00</t>
  </si>
  <si>
    <t xml:space="preserve">      80.026,58</t>
  </si>
  <si>
    <t xml:space="preserve">  24,7</t>
  </si>
  <si>
    <t xml:space="preserve">      11.140,00</t>
  </si>
  <si>
    <t xml:space="preserve">      10.905,72</t>
  </si>
  <si>
    <t xml:space="preserve">  97,9</t>
  </si>
  <si>
    <t xml:space="preserve">      22.066,00</t>
  </si>
  <si>
    <t xml:space="preserve">      13.383,57</t>
  </si>
  <si>
    <t>13</t>
  </si>
  <si>
    <t xml:space="preserve">       3.580,00</t>
  </si>
  <si>
    <t xml:space="preserve">       2.363,38</t>
  </si>
  <si>
    <t xml:space="preserve">  66,0</t>
  </si>
  <si>
    <t xml:space="preserve">      53.000,00</t>
  </si>
  <si>
    <t xml:space="preserve">      37.626,86</t>
  </si>
  <si>
    <t xml:space="preserve">  62,7</t>
  </si>
  <si>
    <t xml:space="preserve">      95.000,00</t>
  </si>
  <si>
    <t xml:space="preserve">      80.783,87</t>
  </si>
  <si>
    <t xml:space="preserve">  24,9</t>
  </si>
  <si>
    <t xml:space="preserve">  85,0</t>
  </si>
  <si>
    <t xml:space="preserve">       3.067,62</t>
  </si>
  <si>
    <t xml:space="preserve">  30,7</t>
  </si>
  <si>
    <t xml:space="preserve">      24.532,18</t>
  </si>
  <si>
    <t xml:space="preserve">  40,9</t>
  </si>
  <si>
    <t xml:space="preserve">         550,00</t>
  </si>
  <si>
    <t xml:space="preserve">         482,01</t>
  </si>
  <si>
    <t xml:space="preserve">  87,6</t>
  </si>
  <si>
    <t xml:space="preserve">         362,81</t>
  </si>
  <si>
    <t xml:space="preserve">  72,6</t>
  </si>
  <si>
    <t xml:space="preserve">       1.057,97</t>
  </si>
  <si>
    <t xml:space="preserve">       5.200,00</t>
  </si>
  <si>
    <t xml:space="preserve">       2.406,62</t>
  </si>
  <si>
    <t xml:space="preserve">       2.721,65</t>
  </si>
  <si>
    <t xml:space="preserve">  54,4</t>
  </si>
  <si>
    <t xml:space="preserve">       6.300,00</t>
  </si>
  <si>
    <t xml:space="preserve">      53.677,00</t>
  </si>
  <si>
    <t xml:space="preserve">  16,5</t>
  </si>
  <si>
    <t xml:space="preserve">         183,62</t>
  </si>
  <si>
    <t>6060W</t>
  </si>
  <si>
    <t>Wydatki na zakupy inwestycyjne jednostek budżetowych</t>
  </si>
  <si>
    <t xml:space="preserve">       7.000,00</t>
  </si>
  <si>
    <t xml:space="preserve">       5.621,10</t>
  </si>
  <si>
    <t xml:space="preserve">  80,3</t>
  </si>
  <si>
    <t>90002</t>
  </si>
  <si>
    <t>Gospodarka odpadami</t>
  </si>
  <si>
    <t xml:space="preserve">   1.086.466,00</t>
  </si>
  <si>
    <t xml:space="preserve">   1.071.013,00</t>
  </si>
  <si>
    <t xml:space="preserve">     677.323,32</t>
  </si>
  <si>
    <t xml:space="preserve">  50,6</t>
  </si>
  <si>
    <t xml:space="preserve">       8.400,00</t>
  </si>
  <si>
    <t xml:space="preserve">       5.773,82</t>
  </si>
  <si>
    <t xml:space="preserve"> 192,5</t>
  </si>
  <si>
    <t xml:space="preserve">  68,7</t>
  </si>
  <si>
    <t xml:space="preserve">     172.629,00</t>
  </si>
  <si>
    <t xml:space="preserve">      99.267,27</t>
  </si>
  <si>
    <t xml:space="preserve">  14,7</t>
  </si>
  <si>
    <t xml:space="preserve">      13.999,00</t>
  </si>
  <si>
    <t xml:space="preserve">      13.443,34</t>
  </si>
  <si>
    <t xml:space="preserve">   2,0</t>
  </si>
  <si>
    <t xml:space="preserve">      27.728,00</t>
  </si>
  <si>
    <t xml:space="preserve">      20.409,61</t>
  </si>
  <si>
    <t xml:space="preserve">  73,6</t>
  </si>
  <si>
    <t xml:space="preserve">       4.499,00</t>
  </si>
  <si>
    <t xml:space="preserve">       2.759,15</t>
  </si>
  <si>
    <t xml:space="preserve">     140.000,00</t>
  </si>
  <si>
    <t xml:space="preserve">      72.320,47</t>
  </si>
  <si>
    <t xml:space="preserve">  51,7</t>
  </si>
  <si>
    <t xml:space="preserve">  72,3</t>
  </si>
  <si>
    <t xml:space="preserve">     207.980,00</t>
  </si>
  <si>
    <t xml:space="preserve">     227.980,00</t>
  </si>
  <si>
    <t xml:space="preserve">     206.152,90</t>
  </si>
  <si>
    <t xml:space="preserve">  30,4</t>
  </si>
  <si>
    <t xml:space="preserve">  90,4</t>
  </si>
  <si>
    <t xml:space="preserve">         260,00</t>
  </si>
  <si>
    <t xml:space="preserve">          90,71</t>
  </si>
  <si>
    <t xml:space="preserve">  30,2</t>
  </si>
  <si>
    <t xml:space="preserve">  34,9</t>
  </si>
  <si>
    <t xml:space="preserve">         340,00</t>
  </si>
  <si>
    <t xml:space="preserve">         335,75</t>
  </si>
  <si>
    <t xml:space="preserve"> 111,9</t>
  </si>
  <si>
    <t xml:space="preserve">  98,8</t>
  </si>
  <si>
    <t xml:space="preserve">       9.117,00</t>
  </si>
  <si>
    <t>14</t>
  </si>
  <si>
    <t>4500W</t>
  </si>
  <si>
    <t>Pozostałe podatki na rzecz budżetów JST</t>
  </si>
  <si>
    <t xml:space="preserve">         647,00</t>
  </si>
  <si>
    <t xml:space="preserve">  43,1</t>
  </si>
  <si>
    <t>4780W</t>
  </si>
  <si>
    <t>SKŁ. NA FUNDUSZ EMERYTUR POMOSTOWYCH</t>
  </si>
  <si>
    <t xml:space="preserve">         121,30</t>
  </si>
  <si>
    <t>6650W</t>
  </si>
  <si>
    <t>Wpłaty gmin i powiatów na rzecz innych JST oraz zw.gm.lub zw.pow. na dofin.zad.inwest.i zak.inwest.</t>
  </si>
  <si>
    <t xml:space="preserve">     468.081,00</t>
  </si>
  <si>
    <t xml:space="preserve">     231.585,00</t>
  </si>
  <si>
    <t xml:space="preserve">  34,2</t>
  </si>
  <si>
    <t>90003</t>
  </si>
  <si>
    <t>Oczyszczanie miast i wsi</t>
  </si>
  <si>
    <t xml:space="preserve">      50.000,00</t>
  </si>
  <si>
    <t xml:space="preserve">      16.682,45</t>
  </si>
  <si>
    <t xml:space="preserve">       7.900,91</t>
  </si>
  <si>
    <t xml:space="preserve">  39,5</t>
  </si>
  <si>
    <t xml:space="preserve">  52,7</t>
  </si>
  <si>
    <t xml:space="preserve">       8.781,54</t>
  </si>
  <si>
    <t xml:space="preserve">  52,6</t>
  </si>
  <si>
    <t xml:space="preserve">  29,3</t>
  </si>
  <si>
    <t>90004</t>
  </si>
  <si>
    <t>Utrzymanie zieleni w miastach i gminach</t>
  </si>
  <si>
    <t xml:space="preserve">       4.084,95</t>
  </si>
  <si>
    <t xml:space="preserve">  68,1</t>
  </si>
  <si>
    <t xml:space="preserve"> 102,1</t>
  </si>
  <si>
    <t xml:space="preserve">  81,7</t>
  </si>
  <si>
    <t>90013</t>
  </si>
  <si>
    <t>Schroniska dla zwierząt</t>
  </si>
  <si>
    <t xml:space="preserve">      30.361,92</t>
  </si>
  <si>
    <t xml:space="preserve"> 101,2</t>
  </si>
  <si>
    <t>90015</t>
  </si>
  <si>
    <t>Oświetlenie ulic, placów i dróg</t>
  </si>
  <si>
    <t xml:space="preserve">     310.000,00</t>
  </si>
  <si>
    <t xml:space="preserve">     158.850,05</t>
  </si>
  <si>
    <t xml:space="preserve">  51,2</t>
  </si>
  <si>
    <t xml:space="preserve">     270.000,00</t>
  </si>
  <si>
    <t xml:space="preserve">     138.425,87</t>
  </si>
  <si>
    <t xml:space="preserve">  87,1</t>
  </si>
  <si>
    <t xml:space="preserve">  51,3</t>
  </si>
  <si>
    <t xml:space="preserve">      20.424,18</t>
  </si>
  <si>
    <t>90019</t>
  </si>
  <si>
    <t>Wpływy i wydatki związane z gromadzeniem środków z opłat i kar za korzystanie ze środowiska</t>
  </si>
  <si>
    <t>90095</t>
  </si>
  <si>
    <t xml:space="preserve">     929.503,00</t>
  </si>
  <si>
    <t xml:space="preserve">     914.312,00</t>
  </si>
  <si>
    <t xml:space="preserve">     127.068,06</t>
  </si>
  <si>
    <t xml:space="preserve">  13,7</t>
  </si>
  <si>
    <t xml:space="preserve">  13,9</t>
  </si>
  <si>
    <t xml:space="preserve">      23.700,00</t>
  </si>
  <si>
    <t xml:space="preserve">       9.935,57</t>
  </si>
  <si>
    <t xml:space="preserve">  41,9</t>
  </si>
  <si>
    <t xml:space="preserve">       3.501,29</t>
  </si>
  <si>
    <t xml:space="preserve">  70,0</t>
  </si>
  <si>
    <t xml:space="preserve">       4.290,00</t>
  </si>
  <si>
    <t xml:space="preserve">       2.399,96</t>
  </si>
  <si>
    <t xml:space="preserve">  55,9</t>
  </si>
  <si>
    <t xml:space="preserve">         696,00</t>
  </si>
  <si>
    <t xml:space="preserve">         210,67</t>
  </si>
  <si>
    <t xml:space="preserve">     149.300,00</t>
  </si>
  <si>
    <t xml:space="preserve">      49.597,52</t>
  </si>
  <si>
    <t xml:space="preserve">  39,0</t>
  </si>
  <si>
    <t xml:space="preserve">       4.053,00</t>
  </si>
  <si>
    <t xml:space="preserve">       3.084,97</t>
  </si>
  <si>
    <t xml:space="preserve"> 102,8</t>
  </si>
  <si>
    <t xml:space="preserve">  76,1</t>
  </si>
  <si>
    <t>15</t>
  </si>
  <si>
    <t xml:space="preserve">     122.780,00</t>
  </si>
  <si>
    <t xml:space="preserve">     112.780,00</t>
  </si>
  <si>
    <t xml:space="preserve">      53.588,08</t>
  </si>
  <si>
    <t xml:space="preserve">  43,6</t>
  </si>
  <si>
    <t>6010W</t>
  </si>
  <si>
    <t>Wyd. na zakup i objęcie akcji, wnies. wkład. do spół. prawa hand., na uzup. fund. statut. bank. pańs</t>
  </si>
  <si>
    <t xml:space="preserve">     384.060,00</t>
  </si>
  <si>
    <t xml:space="preserve">     322.916,00</t>
  </si>
  <si>
    <t xml:space="preserve">     228.677,00</t>
  </si>
  <si>
    <t>921</t>
  </si>
  <si>
    <t>KULTURA I OCHRONA DZIEDZICTWA NARODOWEGO</t>
  </si>
  <si>
    <t xml:space="preserve">   1.590.145,00</t>
  </si>
  <si>
    <t xml:space="preserve">   1.617.884,00</t>
  </si>
  <si>
    <t xml:space="preserve">     283.342,67</t>
  </si>
  <si>
    <t xml:space="preserve">  17,8</t>
  </si>
  <si>
    <t xml:space="preserve">  17,5</t>
  </si>
  <si>
    <t>92109</t>
  </si>
  <si>
    <t>Domy i ośrodki kultury, świetlice i kluby</t>
  </si>
  <si>
    <t xml:space="preserve">   1.370.545,00</t>
  </si>
  <si>
    <t xml:space="preserve">   1.390.384,00</t>
  </si>
  <si>
    <t xml:space="preserve">     179.260,30</t>
  </si>
  <si>
    <t>2480W</t>
  </si>
  <si>
    <t>Dotacja podmiotowa z budżetu dla samorządowej instytucji kultury</t>
  </si>
  <si>
    <t xml:space="preserve">     320.000,00</t>
  </si>
  <si>
    <t xml:space="preserve">     163.000,00</t>
  </si>
  <si>
    <t xml:space="preserve">  50,9</t>
  </si>
  <si>
    <t xml:space="preserve">      15.300,00</t>
  </si>
  <si>
    <t xml:space="preserve">      12.800,00</t>
  </si>
  <si>
    <t xml:space="preserve">       2.450,00</t>
  </si>
  <si>
    <t xml:space="preserve">  16,0</t>
  </si>
  <si>
    <t xml:space="preserve">  19,1</t>
  </si>
  <si>
    <t xml:space="preserve">      26.245,00</t>
  </si>
  <si>
    <t xml:space="preserve">      28.685,00</t>
  </si>
  <si>
    <t xml:space="preserve">       7.408,89</t>
  </si>
  <si>
    <t xml:space="preserve">  28,2</t>
  </si>
  <si>
    <t xml:space="preserve">       8.879,00</t>
  </si>
  <si>
    <t xml:space="preserve">       6.341,41</t>
  </si>
  <si>
    <t xml:space="preserve">   3,5</t>
  </si>
  <si>
    <t xml:space="preserve">  71,4</t>
  </si>
  <si>
    <t xml:space="preserve">       2.060,00</t>
  </si>
  <si>
    <t xml:space="preserve">   2,9</t>
  </si>
  <si>
    <t xml:space="preserve">   1.000.000,00</t>
  </si>
  <si>
    <t xml:space="preserve">   1.017.960,00</t>
  </si>
  <si>
    <t>92116</t>
  </si>
  <si>
    <t>Biblioteki</t>
  </si>
  <si>
    <t xml:space="preserve">     101.600,00</t>
  </si>
  <si>
    <t>92195</t>
  </si>
  <si>
    <t xml:space="preserve">      16.600,00</t>
  </si>
  <si>
    <t xml:space="preserve">       2.482,37</t>
  </si>
  <si>
    <t xml:space="preserve">  15,0</t>
  </si>
  <si>
    <t xml:space="preserve">  10,1</t>
  </si>
  <si>
    <t xml:space="preserve">       9.300,00</t>
  </si>
  <si>
    <t xml:space="preserve">  64,5</t>
  </si>
  <si>
    <t xml:space="preserve">  17,2</t>
  </si>
  <si>
    <t xml:space="preserve">       2.300,00</t>
  </si>
  <si>
    <t xml:space="preserve">         127,37</t>
  </si>
  <si>
    <t xml:space="preserve">   5,1</t>
  </si>
  <si>
    <t xml:space="preserve">         755,00</t>
  </si>
  <si>
    <t>926</t>
  </si>
  <si>
    <t xml:space="preserve">KULTURA FIZYCZNA </t>
  </si>
  <si>
    <t xml:space="preserve">   2.150.277,00</t>
  </si>
  <si>
    <t xml:space="preserve">   2.237.577,00</t>
  </si>
  <si>
    <t xml:space="preserve">      54.553,29</t>
  </si>
  <si>
    <t>92601</t>
  </si>
  <si>
    <t>Obiekty sportowe</t>
  </si>
  <si>
    <t xml:space="preserve">   2.056.777,00</t>
  </si>
  <si>
    <t xml:space="preserve">   2.116.777,00</t>
  </si>
  <si>
    <t xml:space="preserve">      19.281,40</t>
  </si>
  <si>
    <t xml:space="preserve">  35,3</t>
  </si>
  <si>
    <t xml:space="preserve">       2.578,00</t>
  </si>
  <si>
    <t xml:space="preserve">  13,4</t>
  </si>
  <si>
    <t xml:space="preserve">   1.070.000,00</t>
  </si>
  <si>
    <t xml:space="preserve">   1.115.000,00</t>
  </si>
  <si>
    <t xml:space="preserve">      16.703,40</t>
  </si>
  <si>
    <t xml:space="preserve">  86,6</t>
  </si>
  <si>
    <t xml:space="preserve">     500.000,00</t>
  </si>
  <si>
    <t xml:space="preserve">     486.777,00</t>
  </si>
  <si>
    <t>92695</t>
  </si>
  <si>
    <t xml:space="preserve">      93.500,00</t>
  </si>
  <si>
    <t xml:space="preserve">     120.800,00</t>
  </si>
  <si>
    <t xml:space="preserve">      35.271,89</t>
  </si>
  <si>
    <t xml:space="preserve">  64,7</t>
  </si>
  <si>
    <t xml:space="preserve">  29,2</t>
  </si>
  <si>
    <t>16</t>
  </si>
  <si>
    <t xml:space="preserve">      67.500,00</t>
  </si>
  <si>
    <t xml:space="preserve">      94.800,00</t>
  </si>
  <si>
    <t xml:space="preserve">      26.800,00</t>
  </si>
  <si>
    <t xml:space="preserve">  76,0</t>
  </si>
  <si>
    <t xml:space="preserve">  28,3</t>
  </si>
  <si>
    <t xml:space="preserve">      17.830,00</t>
  </si>
  <si>
    <t xml:space="preserve">       8.471,89</t>
  </si>
  <si>
    <t xml:space="preserve">  24,0</t>
  </si>
  <si>
    <t xml:space="preserve">       7.500,00</t>
  </si>
  <si>
    <t>OGÓŁEM</t>
  </si>
  <si>
    <t xml:space="preserve">  26.675.947,00</t>
  </si>
  <si>
    <t xml:space="preserve">  28.723.901,64</t>
  </si>
  <si>
    <t xml:space="preserve">  12.038.992,46</t>
  </si>
  <si>
    <t xml:space="preserve">  45,1</t>
  </si>
  <si>
    <t>17</t>
  </si>
  <si>
    <t xml:space="preserve">             WYDATKI                                                                                                             Załącznik Nr 3</t>
  </si>
  <si>
    <t xml:space="preserve">            Informacja z wykonania wydatków oświaty za  I półrocze  2011 roku</t>
  </si>
  <si>
    <t xml:space="preserve">           Zespół Szkół Ogólnokształcących w Wydminach</t>
  </si>
  <si>
    <t>Wykonanie</t>
  </si>
  <si>
    <t>Rozdz.</t>
  </si>
  <si>
    <t>§</t>
  </si>
  <si>
    <t>Wyszczególnienie</t>
  </si>
  <si>
    <t>Plan wg uchwały</t>
  </si>
  <si>
    <t>Plan po zmianach</t>
  </si>
  <si>
    <t xml:space="preserve">Wykonanie </t>
  </si>
  <si>
    <t>WYKONANIE BUDŻETU OŚWIATY ZA 2006 r.</t>
  </si>
  <si>
    <t>Zespół Szkół Ogólnokształcących w Wydminach</t>
  </si>
  <si>
    <t xml:space="preserve">Plan wg uchwały </t>
  </si>
  <si>
    <t xml:space="preserve">Plan po zmianach </t>
  </si>
  <si>
    <t>Szkolenie pracowników niebędących członkami korpusu służby cywilnej</t>
  </si>
  <si>
    <t>Razem dział: 801</t>
  </si>
  <si>
    <t>Razem dział: 854</t>
  </si>
  <si>
    <t>OGÓŁEM:</t>
  </si>
  <si>
    <t>Załącznik Nr  do Zarządzenia Nr</t>
  </si>
  <si>
    <t>Wójta Gminy Wydminy</t>
  </si>
  <si>
    <t>z dnia .... 2011 roku</t>
  </si>
  <si>
    <t>Informacja z wykonania wydatków oświaty za  I półrocze  2011 roku</t>
  </si>
  <si>
    <t>Zespół Szkół w Gawlikach Wielkich</t>
  </si>
  <si>
    <t>Gimnazjum</t>
  </si>
  <si>
    <t xml:space="preserve">Załącznik Nr do Zarządzenia Nr </t>
  </si>
  <si>
    <t>Szkoła Podstawowa w Talkach</t>
  </si>
  <si>
    <t xml:space="preserve">Załącznik Nr  do Zarządzenia Nr </t>
  </si>
  <si>
    <t>Szkoła Podstawowa w Zelkach</t>
  </si>
  <si>
    <t>Odziały przedszkolne w szkołach podstawowych</t>
  </si>
  <si>
    <t xml:space="preserve">                                                Biuro Obsługi Szkół</t>
  </si>
  <si>
    <t>Przedszkola</t>
  </si>
  <si>
    <t>Różne opł.i składki</t>
  </si>
  <si>
    <t>Opłaty z tytułu usług telekomunikacyjnych telefonii stacjonarnej</t>
  </si>
  <si>
    <t>Pozostała Działalność</t>
  </si>
  <si>
    <t>Ogółem: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</si>
</sst>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center"/>
      <protection/>
    </xf>
    <xf numFmtId="0" fontId="2" fillId="0" borderId="0">
      <alignment horizontal="right" vertical="center"/>
      <protection/>
    </xf>
    <xf numFmtId="0" fontId="2" fillId="0" borderId="0">
      <alignment horizontal="right" vertical="center"/>
      <protection/>
    </xf>
    <xf numFmtId="0" fontId="2" fillId="0" borderId="0">
      <alignment horizontal="right" vertical="center"/>
      <protection/>
    </xf>
    <xf numFmtId="0" fontId="2" fillId="0" borderId="0">
      <alignment horizontal="right" vertical="center"/>
      <protection/>
    </xf>
    <xf numFmtId="0" fontId="2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2" fillId="0" borderId="0">
      <alignment horizontal="left" vertical="top"/>
      <protection/>
    </xf>
    <xf numFmtId="0" fontId="1" fillId="0" borderId="0">
      <alignment horizontal="center" vertical="center"/>
      <protection/>
    </xf>
    <xf numFmtId="0" fontId="1" fillId="0" borderId="0">
      <alignment horizontal="right" vertical="center"/>
      <protection/>
    </xf>
    <xf numFmtId="0" fontId="2" fillId="0" borderId="0">
      <alignment horizontal="left" vertical="top"/>
      <protection/>
    </xf>
    <xf numFmtId="0" fontId="3" fillId="0" borderId="0">
      <alignment horizontal="right" vertical="center"/>
      <protection/>
    </xf>
    <xf numFmtId="0" fontId="3" fillId="0" borderId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26" applyAlignment="1" quotePrefix="1">
      <alignment horizontal="center" vertical="center" wrapText="1"/>
      <protection/>
    </xf>
    <xf numFmtId="0" fontId="3" fillId="0" borderId="0" xfId="27" applyAlignment="1" quotePrefix="1">
      <alignment horizontal="left" vertical="center" wrapText="1"/>
      <protection/>
    </xf>
    <xf numFmtId="0" fontId="1" fillId="0" borderId="0" xfId="29" applyAlignment="1" quotePrefix="1">
      <alignment horizontal="center" vertical="center" wrapText="1"/>
      <protection/>
    </xf>
    <xf numFmtId="0" fontId="1" fillId="0" borderId="0" xfId="30" applyAlignment="1" quotePrefix="1">
      <alignment horizontal="right" vertical="center" wrapText="1"/>
      <protection/>
    </xf>
    <xf numFmtId="0" fontId="3" fillId="0" borderId="0" xfId="32" applyAlignment="1" quotePrefix="1">
      <alignment horizontal="right" vertical="center" wrapText="1"/>
      <protection/>
    </xf>
    <xf numFmtId="0" fontId="3" fillId="0" borderId="1" xfId="25" applyBorder="1" applyAlignment="1" quotePrefix="1">
      <alignment horizontal="center" vertical="center" wrapText="1"/>
      <protection/>
    </xf>
    <xf numFmtId="0" fontId="1" fillId="0" borderId="1" xfId="30" applyBorder="1" applyAlignment="1" quotePrefix="1">
      <alignment horizontal="right" vertical="center" wrapText="1"/>
      <protection/>
    </xf>
    <xf numFmtId="0" fontId="1" fillId="0" borderId="1" xfId="29" applyBorder="1" applyAlignment="1" quotePrefix="1">
      <alignment horizontal="center" vertical="center" wrapText="1"/>
      <protection/>
    </xf>
    <xf numFmtId="0" fontId="1" fillId="0" borderId="2" xfId="29" applyBorder="1" applyAlignment="1" quotePrefix="1">
      <alignment horizontal="center" vertical="center" wrapText="1"/>
      <protection/>
    </xf>
    <xf numFmtId="0" fontId="3" fillId="0" borderId="3" xfId="24" applyBorder="1" applyAlignment="1">
      <alignment horizontal="center" vertical="center" wrapText="1"/>
      <protection/>
    </xf>
    <xf numFmtId="0" fontId="3" fillId="0" borderId="4" xfId="25" applyBorder="1" applyAlignment="1" quotePrefix="1">
      <alignment horizontal="center" vertical="center" wrapText="1"/>
      <protection/>
    </xf>
    <xf numFmtId="0" fontId="3" fillId="0" borderId="1" xfId="25" applyBorder="1" applyAlignment="1">
      <alignment horizontal="center" vertical="center" wrapText="1"/>
      <protection/>
    </xf>
    <xf numFmtId="0" fontId="1" fillId="0" borderId="1" xfId="18" applyBorder="1" applyAlignment="1" quotePrefix="1">
      <alignment horizontal="left" vertical="center" wrapText="1"/>
      <protection/>
    </xf>
    <xf numFmtId="0" fontId="1" fillId="0" borderId="1" xfId="18" applyBorder="1" applyAlignment="1">
      <alignment horizontal="left" vertical="center" wrapText="1"/>
      <protection/>
    </xf>
    <xf numFmtId="0" fontId="3" fillId="0" borderId="1" xfId="25" applyBorder="1" applyAlignment="1" quotePrefix="1">
      <alignment horizontal="center" vertical="center" wrapText="1"/>
      <protection/>
    </xf>
    <xf numFmtId="0" fontId="1" fillId="0" borderId="1" xfId="30" applyBorder="1" applyAlignment="1" quotePrefix="1">
      <alignment horizontal="right" vertical="center" wrapText="1"/>
      <protection/>
    </xf>
    <xf numFmtId="0" fontId="1" fillId="0" borderId="1" xfId="30" applyBorder="1" applyAlignment="1">
      <alignment horizontal="right" vertical="center" wrapText="1"/>
      <protection/>
    </xf>
    <xf numFmtId="0" fontId="3" fillId="0" borderId="5" xfId="27" applyBorder="1" applyAlignment="1" quotePrefix="1">
      <alignment horizontal="left" vertical="center" wrapText="1"/>
      <protection/>
    </xf>
    <xf numFmtId="0" fontId="3" fillId="0" borderId="5" xfId="27" applyBorder="1" applyAlignment="1">
      <alignment horizontal="left" vertical="center" wrapText="1"/>
      <protection/>
    </xf>
    <xf numFmtId="0" fontId="3" fillId="0" borderId="5" xfId="32" applyBorder="1" applyAlignment="1" quotePrefix="1">
      <alignment horizontal="right" vertical="center" wrapText="1"/>
      <protection/>
    </xf>
    <xf numFmtId="0" fontId="3" fillId="0" borderId="5" xfId="32" applyBorder="1" applyAlignment="1">
      <alignment horizontal="right" vertical="center" wrapText="1"/>
      <protection/>
    </xf>
    <xf numFmtId="0" fontId="3" fillId="0" borderId="3" xfId="24" applyBorder="1" applyAlignment="1" quotePrefix="1">
      <alignment horizontal="center" vertical="center" wrapText="1"/>
      <protection/>
    </xf>
    <xf numFmtId="0" fontId="3" fillId="0" borderId="0" xfId="27" applyAlignment="1" quotePrefix="1">
      <alignment horizontal="left" vertical="center" wrapText="1"/>
      <protection/>
    </xf>
    <xf numFmtId="0" fontId="3" fillId="0" borderId="0" xfId="27" applyAlignment="1">
      <alignment horizontal="left" vertical="center" wrapText="1"/>
      <protection/>
    </xf>
    <xf numFmtId="0" fontId="3" fillId="0" borderId="0" xfId="32" applyAlignment="1" quotePrefix="1">
      <alignment horizontal="right" vertical="center" wrapText="1"/>
      <protection/>
    </xf>
    <xf numFmtId="0" fontId="3" fillId="0" borderId="0" xfId="32" applyAlignment="1">
      <alignment horizontal="right" vertical="center" wrapText="1"/>
      <protection/>
    </xf>
    <xf numFmtId="0" fontId="3" fillId="0" borderId="0" xfId="26" applyAlignment="1" quotePrefix="1">
      <alignment horizontal="center" vertical="center" wrapText="1"/>
      <protection/>
    </xf>
    <xf numFmtId="0" fontId="3" fillId="0" borderId="0" xfId="26" applyAlignment="1">
      <alignment horizontal="center" vertical="center" wrapText="1"/>
      <protection/>
    </xf>
    <xf numFmtId="0" fontId="2" fillId="0" borderId="6" xfId="22" applyBorder="1" applyAlignment="1" quotePrefix="1">
      <alignment horizontal="right" vertical="center" wrapText="1"/>
      <protection/>
    </xf>
    <xf numFmtId="0" fontId="0" fillId="0" borderId="5" xfId="0" applyBorder="1" applyAlignment="1">
      <alignment vertical="center" wrapText="1"/>
    </xf>
    <xf numFmtId="0" fontId="2" fillId="0" borderId="5" xfId="23" applyBorder="1" applyAlignment="1" quotePrefix="1">
      <alignment horizontal="right" vertical="center" wrapText="1"/>
      <protection/>
    </xf>
    <xf numFmtId="0" fontId="0" fillId="0" borderId="7" xfId="0" applyBorder="1" applyAlignment="1">
      <alignment vertical="center" wrapText="1"/>
    </xf>
    <xf numFmtId="0" fontId="3" fillId="0" borderId="3" xfId="27" applyBorder="1" applyAlignment="1" quotePrefix="1">
      <alignment horizontal="left" vertical="center" wrapText="1"/>
      <protection/>
    </xf>
    <xf numFmtId="0" fontId="3" fillId="0" borderId="3" xfId="27" applyBorder="1" applyAlignment="1">
      <alignment horizontal="left" vertical="center" wrapText="1"/>
      <protection/>
    </xf>
    <xf numFmtId="0" fontId="3" fillId="0" borderId="3" xfId="32" applyBorder="1" applyAlignment="1" quotePrefix="1">
      <alignment horizontal="right" vertical="center" wrapText="1"/>
      <protection/>
    </xf>
    <xf numFmtId="0" fontId="3" fillId="0" borderId="3" xfId="32" applyBorder="1" applyAlignment="1">
      <alignment horizontal="right" vertical="center" wrapText="1"/>
      <protection/>
    </xf>
    <xf numFmtId="0" fontId="1" fillId="0" borderId="5" xfId="18" applyFont="1" applyBorder="1" applyAlignment="1" quotePrefix="1">
      <alignment horizontal="left" vertical="center" wrapText="1"/>
      <protection/>
    </xf>
    <xf numFmtId="0" fontId="1" fillId="0" borderId="5" xfId="18" applyBorder="1" applyAlignment="1">
      <alignment horizontal="left" vertical="center" wrapText="1"/>
      <protection/>
    </xf>
    <xf numFmtId="0" fontId="2" fillId="0" borderId="8" xfId="20" applyBorder="1" applyAlignment="1" quotePrefix="1">
      <alignment horizontal="right" vertical="center" wrapText="1"/>
      <protection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21" applyBorder="1" applyAlignment="1" quotePrefix="1">
      <alignment horizontal="right" vertical="center" wrapText="1"/>
      <protection/>
    </xf>
    <xf numFmtId="0" fontId="0" fillId="0" borderId="0" xfId="0" applyAlignment="1">
      <alignment vertical="center" wrapText="1"/>
    </xf>
    <xf numFmtId="0" fontId="1" fillId="0" borderId="0" xfId="18" applyAlignment="1" quotePrefix="1">
      <alignment horizontal="left" vertical="center" wrapText="1"/>
      <protection/>
    </xf>
    <xf numFmtId="0" fontId="1" fillId="0" borderId="0" xfId="18" applyAlignment="1">
      <alignment horizontal="left" vertical="center" wrapText="1"/>
      <protection/>
    </xf>
    <xf numFmtId="0" fontId="1" fillId="0" borderId="0" xfId="30" applyAlignment="1" quotePrefix="1">
      <alignment horizontal="right" vertical="center" wrapText="1"/>
      <protection/>
    </xf>
    <xf numFmtId="0" fontId="1" fillId="0" borderId="0" xfId="30" applyAlignment="1">
      <alignment horizontal="right" vertical="center" wrapText="1"/>
      <protection/>
    </xf>
    <xf numFmtId="0" fontId="1" fillId="0" borderId="3" xfId="18" applyBorder="1" applyAlignment="1" quotePrefix="1">
      <alignment horizontal="left" vertical="center" wrapText="1"/>
      <protection/>
    </xf>
    <xf numFmtId="0" fontId="1" fillId="0" borderId="3" xfId="18" applyBorder="1" applyAlignment="1">
      <alignment horizontal="left" vertical="center" wrapText="1"/>
      <protection/>
    </xf>
    <xf numFmtId="0" fontId="1" fillId="0" borderId="3" xfId="30" applyBorder="1" applyAlignment="1" quotePrefix="1">
      <alignment horizontal="right" vertical="center" wrapText="1"/>
      <protection/>
    </xf>
    <xf numFmtId="0" fontId="1" fillId="0" borderId="3" xfId="30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4" fontId="5" fillId="0" borderId="24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4" fontId="0" fillId="0" borderId="29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4" fontId="5" fillId="0" borderId="34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0" fontId="5" fillId="0" borderId="37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Alignment="1">
      <alignment wrapText="1"/>
    </xf>
    <xf numFmtId="4" fontId="0" fillId="0" borderId="40" xfId="0" applyNumberFormat="1" applyFont="1" applyFill="1" applyBorder="1" applyAlignment="1">
      <alignment/>
    </xf>
    <xf numFmtId="164" fontId="0" fillId="0" borderId="4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wrapText="1"/>
    </xf>
    <xf numFmtId="4" fontId="0" fillId="0" borderId="44" xfId="0" applyNumberFormat="1" applyFont="1" applyFill="1" applyBorder="1" applyAlignment="1">
      <alignment/>
    </xf>
    <xf numFmtId="164" fontId="0" fillId="0" borderId="43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2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4" fontId="0" fillId="0" borderId="4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5" fillId="0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2" xfId="0" applyFont="1" applyFill="1" applyBorder="1" applyAlignment="1">
      <alignment wrapText="1"/>
    </xf>
    <xf numFmtId="4" fontId="0" fillId="0" borderId="52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4" fontId="5" fillId="0" borderId="22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5" fillId="0" borderId="34" xfId="0" applyFont="1" applyFill="1" applyBorder="1" applyAlignment="1">
      <alignment wrapText="1"/>
    </xf>
    <xf numFmtId="164" fontId="5" fillId="0" borderId="34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0" borderId="43" xfId="0" applyFont="1" applyFill="1" applyBorder="1" applyAlignment="1">
      <alignment wrapText="1"/>
    </xf>
    <xf numFmtId="4" fontId="5" fillId="0" borderId="43" xfId="0" applyNumberFormat="1" applyFont="1" applyFill="1" applyBorder="1" applyAlignment="1">
      <alignment/>
    </xf>
    <xf numFmtId="164" fontId="5" fillId="0" borderId="4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39" xfId="0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wrapText="1"/>
    </xf>
    <xf numFmtId="4" fontId="5" fillId="0" borderId="38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/>
    </xf>
  </cellXfs>
  <cellStyles count="22">
    <cellStyle name="Normal" xfId="0"/>
    <cellStyle name="Comma" xfId="15"/>
    <cellStyle name="Comma [0]" xfId="16"/>
    <cellStyle name="Percent" xfId="17"/>
    <cellStyle name="S0" xfId="18"/>
    <cellStyle name="S1" xfId="19"/>
    <cellStyle name="S10" xfId="20"/>
    <cellStyle name="S11" xfId="21"/>
    <cellStyle name="S12" xfId="22"/>
    <cellStyle name="S13" xfId="23"/>
    <cellStyle name="S14" xfId="24"/>
    <cellStyle name="S15" xfId="25"/>
    <cellStyle name="S2" xfId="26"/>
    <cellStyle name="S3" xfId="27"/>
    <cellStyle name="S4" xfId="28"/>
    <cellStyle name="S5" xfId="29"/>
    <cellStyle name="S6" xfId="30"/>
    <cellStyle name="S7" xfId="31"/>
    <cellStyle name="S8" xfId="32"/>
    <cellStyle name="S9" xfId="33"/>
    <cellStyle name="Currency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7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3" width="6.7109375" style="1" customWidth="1"/>
    <col min="4" max="4" width="5.00390625" style="1" hidden="1" customWidth="1"/>
    <col min="5" max="5" width="0.5625" style="1" hidden="1" customWidth="1"/>
    <col min="6" max="6" width="1.1484375" style="1" hidden="1" customWidth="1"/>
    <col min="7" max="7" width="2.28125" style="1" hidden="1" customWidth="1"/>
    <col min="8" max="8" width="3.8515625" style="1" customWidth="1"/>
    <col min="9" max="9" width="15.140625" style="1" customWidth="1"/>
    <col min="10" max="10" width="0.85546875" style="1" customWidth="1"/>
    <col min="11" max="11" width="22.28125" style="1" customWidth="1"/>
    <col min="12" max="12" width="12.7109375" style="1" customWidth="1"/>
    <col min="13" max="13" width="6.140625" style="1" customWidth="1"/>
    <col min="14" max="15" width="12.8515625" style="1" customWidth="1"/>
    <col min="16" max="16" width="7.28125" style="1" customWidth="1"/>
    <col min="17" max="17" width="6.28125" style="1" customWidth="1"/>
    <col min="18" max="18" width="5.7109375" style="1" customWidth="1"/>
    <col min="19" max="19" width="7.00390625" style="1" customWidth="1"/>
    <col min="20" max="20" width="5.7109375" style="1" customWidth="1"/>
    <col min="21" max="16384" width="9.140625" style="1" customWidth="1"/>
  </cols>
  <sheetData>
    <row r="1" spans="9:16" ht="15" customHeight="1">
      <c r="I1" s="38" t="s">
        <v>1541</v>
      </c>
      <c r="J1" s="39"/>
      <c r="K1" s="39"/>
      <c r="L1" s="39"/>
      <c r="M1" s="39"/>
      <c r="N1" s="39"/>
      <c r="O1" s="39"/>
      <c r="P1" s="39"/>
    </row>
    <row r="2" spans="1:20" ht="1.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15" customHeight="1">
      <c r="A3" s="28" t="s">
        <v>1</v>
      </c>
      <c r="B3" s="28" t="s">
        <v>2</v>
      </c>
      <c r="C3" s="24" t="s">
        <v>3</v>
      </c>
      <c r="D3" s="25"/>
      <c r="E3" s="25"/>
      <c r="F3" s="25"/>
      <c r="G3" s="24" t="s">
        <v>4</v>
      </c>
      <c r="H3" s="25"/>
      <c r="I3" s="25"/>
      <c r="J3" s="25"/>
      <c r="K3" s="43" t="s">
        <v>0</v>
      </c>
      <c r="L3" s="44"/>
      <c r="M3" s="44"/>
      <c r="N3" s="28" t="s">
        <v>5</v>
      </c>
      <c r="O3" s="29"/>
      <c r="P3" s="28" t="s">
        <v>6</v>
      </c>
      <c r="Q3" s="29"/>
      <c r="R3" s="29"/>
      <c r="S3" s="29"/>
      <c r="T3" s="29"/>
    </row>
    <row r="4" spans="1:20" ht="15" customHeight="1">
      <c r="A4" s="29"/>
      <c r="B4" s="29"/>
      <c r="C4" s="25"/>
      <c r="D4" s="25"/>
      <c r="E4" s="25"/>
      <c r="F4" s="25"/>
      <c r="G4" s="25"/>
      <c r="H4" s="25"/>
      <c r="I4" s="25"/>
      <c r="J4" s="25"/>
      <c r="K4" s="44"/>
      <c r="L4" s="44"/>
      <c r="M4" s="44"/>
      <c r="N4" s="2" t="s">
        <v>7</v>
      </c>
      <c r="O4" s="2" t="s">
        <v>8</v>
      </c>
      <c r="P4" s="28" t="s">
        <v>9</v>
      </c>
      <c r="Q4" s="29"/>
      <c r="R4" s="2" t="s">
        <v>10</v>
      </c>
      <c r="S4" s="2" t="s">
        <v>11</v>
      </c>
      <c r="T4" s="2" t="s">
        <v>12</v>
      </c>
    </row>
    <row r="5" spans="1:20" ht="15" customHeight="1">
      <c r="A5" s="29"/>
      <c r="B5" s="29"/>
      <c r="C5" s="25"/>
      <c r="D5" s="25"/>
      <c r="E5" s="25"/>
      <c r="F5" s="25"/>
      <c r="G5" s="25"/>
      <c r="H5" s="25"/>
      <c r="I5" s="25"/>
      <c r="J5" s="25"/>
      <c r="K5" s="44"/>
      <c r="L5" s="44"/>
      <c r="M5" s="44"/>
      <c r="N5" s="2" t="s">
        <v>13</v>
      </c>
      <c r="O5" s="2" t="s">
        <v>14</v>
      </c>
      <c r="P5" s="28" t="s">
        <v>15</v>
      </c>
      <c r="Q5" s="29"/>
      <c r="R5" s="2" t="s">
        <v>16</v>
      </c>
      <c r="S5" s="2" t="s">
        <v>16</v>
      </c>
      <c r="T5" s="2" t="s">
        <v>16</v>
      </c>
    </row>
    <row r="6" spans="1:20" ht="1.5" customHeight="1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 t="s">
        <v>0</v>
      </c>
      <c r="O6" s="31"/>
      <c r="P6" s="31"/>
      <c r="Q6" s="31"/>
      <c r="R6" s="31"/>
      <c r="S6" s="31"/>
      <c r="T6" s="33"/>
    </row>
    <row r="7" spans="1:20" ht="15" customHeight="1">
      <c r="A7" s="4" t="s">
        <v>17</v>
      </c>
      <c r="B7" s="2" t="s">
        <v>18</v>
      </c>
      <c r="C7" s="3" t="s">
        <v>19</v>
      </c>
      <c r="D7" s="34" t="s">
        <v>19</v>
      </c>
      <c r="E7" s="35"/>
      <c r="F7" s="35"/>
      <c r="G7" s="35"/>
      <c r="H7" s="49" t="s">
        <v>20</v>
      </c>
      <c r="I7" s="50"/>
      <c r="J7" s="50"/>
      <c r="K7" s="50"/>
      <c r="L7" s="50"/>
      <c r="M7" s="50"/>
      <c r="N7" s="5" t="s">
        <v>21</v>
      </c>
      <c r="O7" s="5" t="s">
        <v>22</v>
      </c>
      <c r="P7" s="51" t="s">
        <v>23</v>
      </c>
      <c r="Q7" s="52"/>
      <c r="R7" s="4" t="s">
        <v>24</v>
      </c>
      <c r="S7" s="4" t="s">
        <v>25</v>
      </c>
      <c r="T7" s="4" t="s">
        <v>26</v>
      </c>
    </row>
    <row r="8" spans="1:20" ht="15" customHeight="1">
      <c r="A8" s="4" t="s">
        <v>27</v>
      </c>
      <c r="B8" s="4" t="s">
        <v>28</v>
      </c>
      <c r="C8" s="3" t="s">
        <v>19</v>
      </c>
      <c r="D8" s="24" t="s">
        <v>19</v>
      </c>
      <c r="E8" s="25"/>
      <c r="F8" s="25"/>
      <c r="G8" s="25"/>
      <c r="H8" s="45" t="s">
        <v>29</v>
      </c>
      <c r="I8" s="46"/>
      <c r="J8" s="46"/>
      <c r="K8" s="46"/>
      <c r="L8" s="46"/>
      <c r="M8" s="46"/>
      <c r="N8" s="5" t="s">
        <v>30</v>
      </c>
      <c r="O8" s="5" t="s">
        <v>31</v>
      </c>
      <c r="P8" s="47" t="s">
        <v>32</v>
      </c>
      <c r="Q8" s="48"/>
      <c r="R8" s="4" t="s">
        <v>33</v>
      </c>
      <c r="S8" s="4" t="s">
        <v>34</v>
      </c>
      <c r="T8" s="4" t="s">
        <v>35</v>
      </c>
    </row>
    <row r="9" spans="1:20" ht="15" customHeight="1">
      <c r="A9" s="2" t="s">
        <v>27</v>
      </c>
      <c r="B9" s="2" t="s">
        <v>18</v>
      </c>
      <c r="C9" s="3" t="s">
        <v>39</v>
      </c>
      <c r="D9" s="24" t="s">
        <v>19</v>
      </c>
      <c r="E9" s="25"/>
      <c r="F9" s="25"/>
      <c r="G9" s="25"/>
      <c r="H9" s="24" t="s">
        <v>40</v>
      </c>
      <c r="I9" s="25"/>
      <c r="J9" s="25"/>
      <c r="K9" s="25"/>
      <c r="L9" s="25"/>
      <c r="M9" s="25"/>
      <c r="N9" s="6" t="s">
        <v>37</v>
      </c>
      <c r="O9" s="6" t="s">
        <v>41</v>
      </c>
      <c r="P9" s="26" t="s">
        <v>42</v>
      </c>
      <c r="Q9" s="27"/>
      <c r="R9" s="2" t="s">
        <v>43</v>
      </c>
      <c r="S9" s="2" t="s">
        <v>38</v>
      </c>
      <c r="T9" s="2" t="s">
        <v>44</v>
      </c>
    </row>
    <row r="10" spans="1:20" ht="15" customHeight="1">
      <c r="A10" s="2" t="s">
        <v>27</v>
      </c>
      <c r="B10" s="2" t="s">
        <v>18</v>
      </c>
      <c r="C10" s="3" t="s">
        <v>45</v>
      </c>
      <c r="D10" s="24" t="s">
        <v>19</v>
      </c>
      <c r="E10" s="25"/>
      <c r="F10" s="25"/>
      <c r="G10" s="25"/>
      <c r="H10" s="24" t="s">
        <v>46</v>
      </c>
      <c r="I10" s="25"/>
      <c r="J10" s="25"/>
      <c r="K10" s="25"/>
      <c r="L10" s="25"/>
      <c r="M10" s="25"/>
      <c r="N10" s="6" t="s">
        <v>36</v>
      </c>
      <c r="O10" s="6" t="s">
        <v>47</v>
      </c>
      <c r="P10" s="26" t="s">
        <v>48</v>
      </c>
      <c r="Q10" s="27"/>
      <c r="R10" s="2" t="s">
        <v>49</v>
      </c>
      <c r="S10" s="2">
        <v>26.9</v>
      </c>
      <c r="T10" s="2" t="s">
        <v>50</v>
      </c>
    </row>
    <row r="11" spans="1:20" ht="15" customHeight="1">
      <c r="A11" s="2" t="s">
        <v>27</v>
      </c>
      <c r="B11" s="2" t="s">
        <v>18</v>
      </c>
      <c r="C11" s="3" t="s">
        <v>51</v>
      </c>
      <c r="D11" s="24" t="s">
        <v>19</v>
      </c>
      <c r="E11" s="25"/>
      <c r="F11" s="25"/>
      <c r="G11" s="25"/>
      <c r="H11" s="24" t="s">
        <v>52</v>
      </c>
      <c r="I11" s="25"/>
      <c r="J11" s="25"/>
      <c r="K11" s="25"/>
      <c r="L11" s="25"/>
      <c r="M11" s="25"/>
      <c r="N11" s="6" t="s">
        <v>53</v>
      </c>
      <c r="O11" s="6" t="s">
        <v>54</v>
      </c>
      <c r="P11" s="26" t="s">
        <v>55</v>
      </c>
      <c r="Q11" s="27"/>
      <c r="R11" s="2" t="s">
        <v>56</v>
      </c>
      <c r="S11" s="2" t="s">
        <v>57</v>
      </c>
      <c r="T11" s="2" t="s">
        <v>58</v>
      </c>
    </row>
    <row r="12" spans="1:20" ht="15" customHeight="1">
      <c r="A12" s="2" t="s">
        <v>27</v>
      </c>
      <c r="B12" s="4" t="s">
        <v>59</v>
      </c>
      <c r="C12" s="3" t="s">
        <v>19</v>
      </c>
      <c r="D12" s="24" t="s">
        <v>19</v>
      </c>
      <c r="E12" s="25"/>
      <c r="F12" s="25"/>
      <c r="G12" s="25"/>
      <c r="H12" s="45" t="s">
        <v>60</v>
      </c>
      <c r="I12" s="46"/>
      <c r="J12" s="46"/>
      <c r="K12" s="46"/>
      <c r="L12" s="46"/>
      <c r="M12" s="46"/>
      <c r="N12" s="5" t="s">
        <v>61</v>
      </c>
      <c r="O12" s="5" t="s">
        <v>62</v>
      </c>
      <c r="P12" s="47" t="s">
        <v>63</v>
      </c>
      <c r="Q12" s="48"/>
      <c r="R12" s="4" t="s">
        <v>64</v>
      </c>
      <c r="S12" s="4" t="s">
        <v>65</v>
      </c>
      <c r="T12" s="4" t="s">
        <v>66</v>
      </c>
    </row>
    <row r="13" spans="1:20" ht="24.75" customHeight="1">
      <c r="A13" s="2" t="s">
        <v>27</v>
      </c>
      <c r="B13" s="2" t="s">
        <v>18</v>
      </c>
      <c r="C13" s="3" t="s">
        <v>67</v>
      </c>
      <c r="D13" s="24" t="s">
        <v>19</v>
      </c>
      <c r="E13" s="25"/>
      <c r="F13" s="25"/>
      <c r="G13" s="25"/>
      <c r="H13" s="24" t="s">
        <v>68</v>
      </c>
      <c r="I13" s="25"/>
      <c r="J13" s="25"/>
      <c r="K13" s="25"/>
      <c r="L13" s="25"/>
      <c r="M13" s="25"/>
      <c r="N13" s="6" t="s">
        <v>61</v>
      </c>
      <c r="O13" s="6" t="s">
        <v>61</v>
      </c>
      <c r="P13" s="26" t="s">
        <v>69</v>
      </c>
      <c r="Q13" s="27"/>
      <c r="R13" s="2" t="s">
        <v>70</v>
      </c>
      <c r="S13" s="2" t="s">
        <v>71</v>
      </c>
      <c r="T13" s="2" t="s">
        <v>71</v>
      </c>
    </row>
    <row r="14" spans="1:20" ht="15" customHeight="1">
      <c r="A14" s="2" t="s">
        <v>27</v>
      </c>
      <c r="B14" s="2" t="s">
        <v>18</v>
      </c>
      <c r="C14" s="3" t="s">
        <v>72</v>
      </c>
      <c r="D14" s="24" t="s">
        <v>19</v>
      </c>
      <c r="E14" s="25"/>
      <c r="F14" s="25"/>
      <c r="G14" s="25"/>
      <c r="H14" s="24" t="s">
        <v>73</v>
      </c>
      <c r="I14" s="25"/>
      <c r="J14" s="25"/>
      <c r="K14" s="25"/>
      <c r="L14" s="25"/>
      <c r="M14" s="25"/>
      <c r="N14" s="6" t="s">
        <v>37</v>
      </c>
      <c r="O14" s="6" t="s">
        <v>74</v>
      </c>
      <c r="P14" s="26" t="s">
        <v>74</v>
      </c>
      <c r="Q14" s="27"/>
      <c r="R14" s="2" t="s">
        <v>43</v>
      </c>
      <c r="S14" s="2" t="s">
        <v>38</v>
      </c>
      <c r="T14" s="2" t="s">
        <v>75</v>
      </c>
    </row>
    <row r="15" spans="1:20" ht="15" customHeight="1">
      <c r="A15" s="2" t="s">
        <v>27</v>
      </c>
      <c r="B15" s="2" t="s">
        <v>18</v>
      </c>
      <c r="C15" s="3" t="s">
        <v>76</v>
      </c>
      <c r="D15" s="24" t="s">
        <v>19</v>
      </c>
      <c r="E15" s="25"/>
      <c r="F15" s="25"/>
      <c r="G15" s="25"/>
      <c r="H15" s="24" t="s">
        <v>77</v>
      </c>
      <c r="I15" s="25"/>
      <c r="J15" s="25"/>
      <c r="K15" s="25"/>
      <c r="L15" s="25"/>
      <c r="M15" s="25"/>
      <c r="N15" s="6" t="s">
        <v>37</v>
      </c>
      <c r="O15" s="6" t="s">
        <v>78</v>
      </c>
      <c r="P15" s="26" t="s">
        <v>78</v>
      </c>
      <c r="Q15" s="27"/>
      <c r="R15" s="2" t="s">
        <v>79</v>
      </c>
      <c r="S15" s="2" t="s">
        <v>38</v>
      </c>
      <c r="T15" s="2" t="s">
        <v>75</v>
      </c>
    </row>
    <row r="16" spans="1:20" ht="15" customHeight="1">
      <c r="A16" s="2" t="s">
        <v>27</v>
      </c>
      <c r="B16" s="2" t="s">
        <v>18</v>
      </c>
      <c r="C16" s="3" t="s">
        <v>80</v>
      </c>
      <c r="D16" s="24" t="s">
        <v>19</v>
      </c>
      <c r="E16" s="25"/>
      <c r="F16" s="25"/>
      <c r="G16" s="25"/>
      <c r="H16" s="24" t="s">
        <v>81</v>
      </c>
      <c r="I16" s="25"/>
      <c r="J16" s="25"/>
      <c r="K16" s="25"/>
      <c r="L16" s="25"/>
      <c r="M16" s="25"/>
      <c r="N16" s="6" t="s">
        <v>37</v>
      </c>
      <c r="O16" s="6" t="s">
        <v>82</v>
      </c>
      <c r="P16" s="26" t="s">
        <v>82</v>
      </c>
      <c r="Q16" s="27"/>
      <c r="R16" s="2" t="s">
        <v>83</v>
      </c>
      <c r="S16" s="2" t="s">
        <v>38</v>
      </c>
      <c r="T16" s="2" t="s">
        <v>75</v>
      </c>
    </row>
    <row r="17" spans="1:20" ht="24.75" customHeight="1">
      <c r="A17" s="2" t="s">
        <v>27</v>
      </c>
      <c r="B17" s="4" t="s">
        <v>84</v>
      </c>
      <c r="C17" s="3" t="s">
        <v>19</v>
      </c>
      <c r="D17" s="24" t="s">
        <v>19</v>
      </c>
      <c r="E17" s="25"/>
      <c r="F17" s="25"/>
      <c r="G17" s="25"/>
      <c r="H17" s="45" t="s">
        <v>85</v>
      </c>
      <c r="I17" s="46"/>
      <c r="J17" s="46"/>
      <c r="K17" s="46"/>
      <c r="L17" s="46"/>
      <c r="M17" s="46"/>
      <c r="N17" s="5" t="s">
        <v>86</v>
      </c>
      <c r="O17" s="5" t="s">
        <v>87</v>
      </c>
      <c r="P17" s="47" t="s">
        <v>88</v>
      </c>
      <c r="Q17" s="48"/>
      <c r="R17" s="4" t="s">
        <v>89</v>
      </c>
      <c r="S17" s="4" t="s">
        <v>90</v>
      </c>
      <c r="T17" s="4" t="s">
        <v>91</v>
      </c>
    </row>
    <row r="18" spans="1:20" ht="15" customHeight="1">
      <c r="A18" s="2" t="s">
        <v>27</v>
      </c>
      <c r="B18" s="2" t="s">
        <v>18</v>
      </c>
      <c r="C18" s="3" t="s">
        <v>72</v>
      </c>
      <c r="D18" s="24" t="s">
        <v>19</v>
      </c>
      <c r="E18" s="25"/>
      <c r="F18" s="25"/>
      <c r="G18" s="25"/>
      <c r="H18" s="24" t="s">
        <v>73</v>
      </c>
      <c r="I18" s="25"/>
      <c r="J18" s="25"/>
      <c r="K18" s="25"/>
      <c r="L18" s="25"/>
      <c r="M18" s="25"/>
      <c r="N18" s="6" t="s">
        <v>37</v>
      </c>
      <c r="O18" s="6" t="s">
        <v>92</v>
      </c>
      <c r="P18" s="26" t="s">
        <v>92</v>
      </c>
      <c r="Q18" s="27"/>
      <c r="R18" s="2" t="s">
        <v>79</v>
      </c>
      <c r="S18" s="2" t="s">
        <v>38</v>
      </c>
      <c r="T18" s="2" t="s">
        <v>75</v>
      </c>
    </row>
    <row r="19" spans="1:20" ht="15" customHeight="1">
      <c r="A19" s="2" t="s">
        <v>27</v>
      </c>
      <c r="B19" s="2" t="s">
        <v>18</v>
      </c>
      <c r="C19" s="3" t="s">
        <v>76</v>
      </c>
      <c r="D19" s="24" t="s">
        <v>19</v>
      </c>
      <c r="E19" s="25"/>
      <c r="F19" s="25"/>
      <c r="G19" s="25"/>
      <c r="H19" s="24" t="s">
        <v>77</v>
      </c>
      <c r="I19" s="25"/>
      <c r="J19" s="25"/>
      <c r="K19" s="25"/>
      <c r="L19" s="25"/>
      <c r="M19" s="25"/>
      <c r="N19" s="6" t="s">
        <v>37</v>
      </c>
      <c r="O19" s="6" t="s">
        <v>93</v>
      </c>
      <c r="P19" s="26" t="s">
        <v>93</v>
      </c>
      <c r="Q19" s="27"/>
      <c r="R19" s="2" t="s">
        <v>38</v>
      </c>
      <c r="S19" s="2" t="s">
        <v>38</v>
      </c>
      <c r="T19" s="2" t="s">
        <v>75</v>
      </c>
    </row>
    <row r="20" spans="1:20" ht="15" customHeight="1">
      <c r="A20" s="2" t="s">
        <v>27</v>
      </c>
      <c r="B20" s="2" t="s">
        <v>18</v>
      </c>
      <c r="C20" s="3" t="s">
        <v>80</v>
      </c>
      <c r="D20" s="24" t="s">
        <v>19</v>
      </c>
      <c r="E20" s="25"/>
      <c r="F20" s="25"/>
      <c r="G20" s="25"/>
      <c r="H20" s="24" t="s">
        <v>81</v>
      </c>
      <c r="I20" s="25"/>
      <c r="J20" s="25"/>
      <c r="K20" s="25"/>
      <c r="L20" s="25"/>
      <c r="M20" s="25"/>
      <c r="N20" s="6" t="s">
        <v>37</v>
      </c>
      <c r="O20" s="6" t="s">
        <v>94</v>
      </c>
      <c r="P20" s="26" t="s">
        <v>94</v>
      </c>
      <c r="Q20" s="27"/>
      <c r="R20" s="2" t="s">
        <v>95</v>
      </c>
      <c r="S20" s="2" t="s">
        <v>38</v>
      </c>
      <c r="T20" s="2" t="s">
        <v>75</v>
      </c>
    </row>
    <row r="21" spans="1:20" ht="15" customHeight="1">
      <c r="A21" s="2" t="s">
        <v>27</v>
      </c>
      <c r="B21" s="2" t="s">
        <v>18</v>
      </c>
      <c r="C21" s="3" t="s">
        <v>96</v>
      </c>
      <c r="D21" s="24" t="s">
        <v>19</v>
      </c>
      <c r="E21" s="25"/>
      <c r="F21" s="25"/>
      <c r="G21" s="25"/>
      <c r="H21" s="24" t="s">
        <v>97</v>
      </c>
      <c r="I21" s="25"/>
      <c r="J21" s="25"/>
      <c r="K21" s="25"/>
      <c r="L21" s="25"/>
      <c r="M21" s="25"/>
      <c r="N21" s="6" t="s">
        <v>98</v>
      </c>
      <c r="O21" s="6" t="s">
        <v>99</v>
      </c>
      <c r="P21" s="26" t="s">
        <v>100</v>
      </c>
      <c r="Q21" s="27"/>
      <c r="R21" s="2" t="s">
        <v>101</v>
      </c>
      <c r="S21" s="2" t="s">
        <v>102</v>
      </c>
      <c r="T21" s="2" t="s">
        <v>103</v>
      </c>
    </row>
    <row r="22" spans="1:20" ht="15" customHeight="1">
      <c r="A22" s="2" t="s">
        <v>27</v>
      </c>
      <c r="B22" s="2" t="s">
        <v>18</v>
      </c>
      <c r="C22" s="3" t="s">
        <v>104</v>
      </c>
      <c r="D22" s="24" t="s">
        <v>19</v>
      </c>
      <c r="E22" s="25"/>
      <c r="F22" s="25"/>
      <c r="G22" s="25"/>
      <c r="H22" s="24" t="s">
        <v>105</v>
      </c>
      <c r="I22" s="25"/>
      <c r="J22" s="25"/>
      <c r="K22" s="25"/>
      <c r="L22" s="25"/>
      <c r="M22" s="25"/>
      <c r="N22" s="6" t="s">
        <v>37</v>
      </c>
      <c r="O22" s="6" t="s">
        <v>106</v>
      </c>
      <c r="P22" s="26" t="s">
        <v>106</v>
      </c>
      <c r="Q22" s="27"/>
      <c r="R22" s="2" t="s">
        <v>38</v>
      </c>
      <c r="S22" s="2" t="s">
        <v>38</v>
      </c>
      <c r="T22" s="2" t="s">
        <v>75</v>
      </c>
    </row>
    <row r="23" spans="1:20" ht="15" customHeight="1">
      <c r="A23" s="2" t="s">
        <v>27</v>
      </c>
      <c r="B23" s="2" t="s">
        <v>18</v>
      </c>
      <c r="C23" s="3" t="s">
        <v>107</v>
      </c>
      <c r="D23" s="24" t="s">
        <v>19</v>
      </c>
      <c r="E23" s="25"/>
      <c r="F23" s="25"/>
      <c r="G23" s="25"/>
      <c r="H23" s="24" t="s">
        <v>108</v>
      </c>
      <c r="I23" s="25"/>
      <c r="J23" s="25"/>
      <c r="K23" s="25"/>
      <c r="L23" s="25"/>
      <c r="M23" s="25"/>
      <c r="N23" s="6" t="s">
        <v>98</v>
      </c>
      <c r="O23" s="6" t="s">
        <v>109</v>
      </c>
      <c r="P23" s="26" t="s">
        <v>110</v>
      </c>
      <c r="Q23" s="27"/>
      <c r="R23" s="2" t="s">
        <v>111</v>
      </c>
      <c r="S23" s="2" t="s">
        <v>112</v>
      </c>
      <c r="T23" s="2" t="s">
        <v>113</v>
      </c>
    </row>
    <row r="24" spans="1:20" ht="15" customHeight="1">
      <c r="A24" s="2" t="s">
        <v>27</v>
      </c>
      <c r="B24" s="2" t="s">
        <v>18</v>
      </c>
      <c r="C24" s="3" t="s">
        <v>114</v>
      </c>
      <c r="D24" s="24" t="s">
        <v>19</v>
      </c>
      <c r="E24" s="25"/>
      <c r="F24" s="25"/>
      <c r="G24" s="25"/>
      <c r="H24" s="24" t="s">
        <v>115</v>
      </c>
      <c r="I24" s="25"/>
      <c r="J24" s="25"/>
      <c r="K24" s="25"/>
      <c r="L24" s="25"/>
      <c r="M24" s="25"/>
      <c r="N24" s="6" t="s">
        <v>37</v>
      </c>
      <c r="O24" s="6" t="s">
        <v>116</v>
      </c>
      <c r="P24" s="26" t="s">
        <v>116</v>
      </c>
      <c r="Q24" s="27"/>
      <c r="R24" s="2" t="s">
        <v>38</v>
      </c>
      <c r="S24" s="2" t="s">
        <v>38</v>
      </c>
      <c r="T24" s="2" t="s">
        <v>75</v>
      </c>
    </row>
    <row r="25" spans="1:20" ht="15" customHeight="1">
      <c r="A25" s="2" t="s">
        <v>27</v>
      </c>
      <c r="B25" s="2" t="s">
        <v>18</v>
      </c>
      <c r="C25" s="3" t="s">
        <v>117</v>
      </c>
      <c r="D25" s="24" t="s">
        <v>19</v>
      </c>
      <c r="E25" s="25"/>
      <c r="F25" s="25"/>
      <c r="G25" s="25"/>
      <c r="H25" s="24" t="s">
        <v>118</v>
      </c>
      <c r="I25" s="25"/>
      <c r="J25" s="25"/>
      <c r="K25" s="25"/>
      <c r="L25" s="25"/>
      <c r="M25" s="25"/>
      <c r="N25" s="6" t="s">
        <v>37</v>
      </c>
      <c r="O25" s="6" t="s">
        <v>119</v>
      </c>
      <c r="P25" s="26" t="s">
        <v>119</v>
      </c>
      <c r="Q25" s="27"/>
      <c r="R25" s="2" t="s">
        <v>120</v>
      </c>
      <c r="S25" s="2" t="s">
        <v>38</v>
      </c>
      <c r="T25" s="2" t="s">
        <v>75</v>
      </c>
    </row>
    <row r="26" spans="1:20" ht="24.75" customHeight="1">
      <c r="A26" s="4" t="s">
        <v>121</v>
      </c>
      <c r="B26" s="2" t="s">
        <v>18</v>
      </c>
      <c r="C26" s="3" t="s">
        <v>19</v>
      </c>
      <c r="D26" s="24" t="s">
        <v>19</v>
      </c>
      <c r="E26" s="25"/>
      <c r="F26" s="25"/>
      <c r="G26" s="25"/>
      <c r="H26" s="45" t="s">
        <v>122</v>
      </c>
      <c r="I26" s="46"/>
      <c r="J26" s="46"/>
      <c r="K26" s="46"/>
      <c r="L26" s="46"/>
      <c r="M26" s="46"/>
      <c r="N26" s="5" t="s">
        <v>123</v>
      </c>
      <c r="O26" s="5" t="s">
        <v>124</v>
      </c>
      <c r="P26" s="47" t="s">
        <v>125</v>
      </c>
      <c r="Q26" s="48"/>
      <c r="R26" s="4" t="s">
        <v>126</v>
      </c>
      <c r="S26" s="4" t="s">
        <v>127</v>
      </c>
      <c r="T26" s="4" t="s">
        <v>128</v>
      </c>
    </row>
    <row r="27" spans="1:20" ht="15" customHeight="1">
      <c r="A27" s="4" t="s">
        <v>27</v>
      </c>
      <c r="B27" s="4" t="s">
        <v>129</v>
      </c>
      <c r="C27" s="3" t="s">
        <v>19</v>
      </c>
      <c r="D27" s="24" t="s">
        <v>19</v>
      </c>
      <c r="E27" s="25"/>
      <c r="F27" s="25"/>
      <c r="G27" s="25"/>
      <c r="H27" s="45" t="s">
        <v>130</v>
      </c>
      <c r="I27" s="46"/>
      <c r="J27" s="46"/>
      <c r="K27" s="46"/>
      <c r="L27" s="46"/>
      <c r="M27" s="46"/>
      <c r="N27" s="5" t="s">
        <v>123</v>
      </c>
      <c r="O27" s="5" t="s">
        <v>124</v>
      </c>
      <c r="P27" s="47" t="s">
        <v>125</v>
      </c>
      <c r="Q27" s="48"/>
      <c r="R27" s="4" t="s">
        <v>75</v>
      </c>
      <c r="S27" s="4" t="s">
        <v>127</v>
      </c>
      <c r="T27" s="4" t="s">
        <v>128</v>
      </c>
    </row>
    <row r="28" spans="1:20" ht="15" customHeight="1">
      <c r="A28" s="2" t="s">
        <v>27</v>
      </c>
      <c r="B28" s="2" t="s">
        <v>18</v>
      </c>
      <c r="C28" s="3" t="s">
        <v>131</v>
      </c>
      <c r="D28" s="24" t="s">
        <v>19</v>
      </c>
      <c r="E28" s="25"/>
      <c r="F28" s="25"/>
      <c r="G28" s="25"/>
      <c r="H28" s="24" t="s">
        <v>132</v>
      </c>
      <c r="I28" s="25"/>
      <c r="J28" s="25"/>
      <c r="K28" s="25"/>
      <c r="L28" s="25"/>
      <c r="M28" s="25"/>
      <c r="N28" s="6" t="s">
        <v>133</v>
      </c>
      <c r="O28" s="6" t="s">
        <v>133</v>
      </c>
      <c r="P28" s="26" t="s">
        <v>134</v>
      </c>
      <c r="Q28" s="27"/>
      <c r="R28" s="2" t="s">
        <v>38</v>
      </c>
      <c r="S28" s="2" t="s">
        <v>135</v>
      </c>
      <c r="T28" s="2" t="s">
        <v>135</v>
      </c>
    </row>
    <row r="29" spans="1:20" ht="15" customHeight="1">
      <c r="A29" s="2" t="s">
        <v>27</v>
      </c>
      <c r="B29" s="2" t="s">
        <v>18</v>
      </c>
      <c r="C29" s="3" t="s">
        <v>136</v>
      </c>
      <c r="D29" s="24" t="s">
        <v>19</v>
      </c>
      <c r="E29" s="25"/>
      <c r="F29" s="25"/>
      <c r="G29" s="25"/>
      <c r="H29" s="24" t="s">
        <v>137</v>
      </c>
      <c r="I29" s="25"/>
      <c r="J29" s="25"/>
      <c r="K29" s="25"/>
      <c r="L29" s="25"/>
      <c r="M29" s="25"/>
      <c r="N29" s="6" t="s">
        <v>138</v>
      </c>
      <c r="O29" s="6" t="s">
        <v>138</v>
      </c>
      <c r="P29" s="26" t="s">
        <v>139</v>
      </c>
      <c r="Q29" s="27"/>
      <c r="R29" s="2" t="s">
        <v>140</v>
      </c>
      <c r="S29" s="2" t="s">
        <v>141</v>
      </c>
      <c r="T29" s="2" t="s">
        <v>141</v>
      </c>
    </row>
    <row r="30" spans="1:20" ht="15" customHeight="1">
      <c r="A30" s="2" t="s">
        <v>27</v>
      </c>
      <c r="B30" s="2" t="s">
        <v>18</v>
      </c>
      <c r="C30" s="3" t="s">
        <v>142</v>
      </c>
      <c r="D30" s="24" t="s">
        <v>19</v>
      </c>
      <c r="E30" s="25"/>
      <c r="F30" s="25"/>
      <c r="G30" s="25"/>
      <c r="H30" s="24" t="s">
        <v>143</v>
      </c>
      <c r="I30" s="25"/>
      <c r="J30" s="25"/>
      <c r="K30" s="25"/>
      <c r="L30" s="25"/>
      <c r="M30" s="25"/>
      <c r="N30" s="6" t="s">
        <v>144</v>
      </c>
      <c r="O30" s="6" t="s">
        <v>144</v>
      </c>
      <c r="P30" s="26" t="s">
        <v>145</v>
      </c>
      <c r="Q30" s="27"/>
      <c r="R30" s="2" t="s">
        <v>146</v>
      </c>
      <c r="S30" s="2" t="s">
        <v>147</v>
      </c>
      <c r="T30" s="2" t="s">
        <v>147</v>
      </c>
    </row>
    <row r="31" spans="1:20" ht="15" customHeight="1">
      <c r="A31" s="2" t="s">
        <v>27</v>
      </c>
      <c r="B31" s="2" t="s">
        <v>18</v>
      </c>
      <c r="C31" s="3" t="s">
        <v>72</v>
      </c>
      <c r="D31" s="24" t="s">
        <v>19</v>
      </c>
      <c r="E31" s="25"/>
      <c r="F31" s="25"/>
      <c r="G31" s="25"/>
      <c r="H31" s="24" t="s">
        <v>73</v>
      </c>
      <c r="I31" s="25"/>
      <c r="J31" s="25"/>
      <c r="K31" s="25"/>
      <c r="L31" s="25"/>
      <c r="M31" s="25"/>
      <c r="N31" s="6" t="s">
        <v>148</v>
      </c>
      <c r="O31" s="6" t="s">
        <v>148</v>
      </c>
      <c r="P31" s="26" t="s">
        <v>149</v>
      </c>
      <c r="Q31" s="27"/>
      <c r="R31" s="2" t="s">
        <v>126</v>
      </c>
      <c r="S31" s="2" t="s">
        <v>128</v>
      </c>
      <c r="T31" s="2" t="s">
        <v>128</v>
      </c>
    </row>
    <row r="32" spans="1:20" ht="15" customHeight="1">
      <c r="A32" s="2" t="s">
        <v>27</v>
      </c>
      <c r="B32" s="2" t="s">
        <v>18</v>
      </c>
      <c r="C32" s="3" t="s">
        <v>76</v>
      </c>
      <c r="D32" s="24" t="s">
        <v>19</v>
      </c>
      <c r="E32" s="25"/>
      <c r="F32" s="25"/>
      <c r="G32" s="25"/>
      <c r="H32" s="24" t="s">
        <v>77</v>
      </c>
      <c r="I32" s="25"/>
      <c r="J32" s="25"/>
      <c r="K32" s="25"/>
      <c r="L32" s="25"/>
      <c r="M32" s="25"/>
      <c r="N32" s="6" t="s">
        <v>150</v>
      </c>
      <c r="O32" s="6" t="s">
        <v>150</v>
      </c>
      <c r="P32" s="26" t="s">
        <v>151</v>
      </c>
      <c r="Q32" s="27"/>
      <c r="R32" s="2" t="s">
        <v>64</v>
      </c>
      <c r="S32" s="2" t="s">
        <v>152</v>
      </c>
      <c r="T32" s="2" t="s">
        <v>152</v>
      </c>
    </row>
    <row r="33" spans="1:20" ht="15" customHeight="1">
      <c r="A33" s="2" t="s">
        <v>27</v>
      </c>
      <c r="B33" s="2" t="s">
        <v>18</v>
      </c>
      <c r="C33" s="3" t="s">
        <v>80</v>
      </c>
      <c r="D33" s="24" t="s">
        <v>19</v>
      </c>
      <c r="E33" s="25"/>
      <c r="F33" s="25"/>
      <c r="G33" s="25"/>
      <c r="H33" s="24" t="s">
        <v>81</v>
      </c>
      <c r="I33" s="25"/>
      <c r="J33" s="25"/>
      <c r="K33" s="25"/>
      <c r="L33" s="25"/>
      <c r="M33" s="25"/>
      <c r="N33" s="6" t="s">
        <v>153</v>
      </c>
      <c r="O33" s="6" t="s">
        <v>153</v>
      </c>
      <c r="P33" s="26" t="s">
        <v>37</v>
      </c>
      <c r="Q33" s="27"/>
      <c r="R33" s="2" t="s">
        <v>38</v>
      </c>
      <c r="S33" s="2" t="s">
        <v>38</v>
      </c>
      <c r="T33" s="2" t="s">
        <v>38</v>
      </c>
    </row>
    <row r="34" ht="1.5" customHeight="1"/>
    <row r="35" ht="15" customHeight="1">
      <c r="L35" s="2" t="s">
        <v>154</v>
      </c>
    </row>
    <row r="36" ht="0" customHeight="1" hidden="1"/>
    <row r="37" spans="9:16" ht="15" customHeight="1">
      <c r="I37" s="38" t="s">
        <v>1541</v>
      </c>
      <c r="J37" s="39"/>
      <c r="K37" s="39"/>
      <c r="L37" s="39"/>
      <c r="M37" s="39"/>
      <c r="N37" s="39"/>
      <c r="O37" s="39"/>
      <c r="P37" s="39"/>
    </row>
    <row r="38" spans="1:20" ht="1.5" customHeight="1">
      <c r="A38" s="40" t="s">
        <v>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ht="15" customHeight="1">
      <c r="A39" s="28" t="s">
        <v>1</v>
      </c>
      <c r="B39" s="28" t="s">
        <v>2</v>
      </c>
      <c r="C39" s="24" t="s">
        <v>3</v>
      </c>
      <c r="D39" s="25"/>
      <c r="E39" s="25"/>
      <c r="F39" s="25"/>
      <c r="G39" s="24" t="s">
        <v>4</v>
      </c>
      <c r="H39" s="25"/>
      <c r="I39" s="25"/>
      <c r="J39" s="25"/>
      <c r="K39" s="43" t="s">
        <v>0</v>
      </c>
      <c r="L39" s="44"/>
      <c r="M39" s="44"/>
      <c r="N39" s="28" t="s">
        <v>5</v>
      </c>
      <c r="O39" s="29"/>
      <c r="P39" s="28" t="s">
        <v>6</v>
      </c>
      <c r="Q39" s="29"/>
      <c r="R39" s="29"/>
      <c r="S39" s="29"/>
      <c r="T39" s="29"/>
    </row>
    <row r="40" spans="1:20" ht="15" customHeight="1">
      <c r="A40" s="29"/>
      <c r="B40" s="29"/>
      <c r="C40" s="25"/>
      <c r="D40" s="25"/>
      <c r="E40" s="25"/>
      <c r="F40" s="25"/>
      <c r="G40" s="25"/>
      <c r="H40" s="25"/>
      <c r="I40" s="25"/>
      <c r="J40" s="25"/>
      <c r="K40" s="44"/>
      <c r="L40" s="44"/>
      <c r="M40" s="44"/>
      <c r="N40" s="2" t="s">
        <v>7</v>
      </c>
      <c r="O40" s="2" t="s">
        <v>8</v>
      </c>
      <c r="P40" s="28" t="s">
        <v>9</v>
      </c>
      <c r="Q40" s="29"/>
      <c r="R40" s="2" t="s">
        <v>10</v>
      </c>
      <c r="S40" s="2" t="s">
        <v>11</v>
      </c>
      <c r="T40" s="2" t="s">
        <v>12</v>
      </c>
    </row>
    <row r="41" spans="1:20" ht="15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44"/>
      <c r="L41" s="44"/>
      <c r="M41" s="44"/>
      <c r="N41" s="2" t="s">
        <v>13</v>
      </c>
      <c r="O41" s="2" t="s">
        <v>14</v>
      </c>
      <c r="P41" s="28" t="s">
        <v>15</v>
      </c>
      <c r="Q41" s="29"/>
      <c r="R41" s="2" t="s">
        <v>16</v>
      </c>
      <c r="S41" s="2" t="s">
        <v>16</v>
      </c>
      <c r="T41" s="2" t="s">
        <v>16</v>
      </c>
    </row>
    <row r="42" spans="1:20" ht="1.5" customHeight="1">
      <c r="A42" s="30" t="s">
        <v>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 t="s">
        <v>0</v>
      </c>
      <c r="O42" s="31"/>
      <c r="P42" s="31"/>
      <c r="Q42" s="31"/>
      <c r="R42" s="31"/>
      <c r="S42" s="31"/>
      <c r="T42" s="33"/>
    </row>
    <row r="43" spans="1:20" ht="15" customHeight="1">
      <c r="A43" s="2" t="s">
        <v>27</v>
      </c>
      <c r="B43" s="2" t="s">
        <v>18</v>
      </c>
      <c r="C43" s="3" t="s">
        <v>96</v>
      </c>
      <c r="D43" s="34" t="s">
        <v>19</v>
      </c>
      <c r="E43" s="35"/>
      <c r="F43" s="35"/>
      <c r="G43" s="35"/>
      <c r="H43" s="34" t="s">
        <v>97</v>
      </c>
      <c r="I43" s="35"/>
      <c r="J43" s="35"/>
      <c r="K43" s="35"/>
      <c r="L43" s="35"/>
      <c r="M43" s="35"/>
      <c r="N43" s="6" t="s">
        <v>155</v>
      </c>
      <c r="O43" s="6" t="s">
        <v>156</v>
      </c>
      <c r="P43" s="36" t="s">
        <v>157</v>
      </c>
      <c r="Q43" s="37"/>
      <c r="R43" s="2" t="s">
        <v>158</v>
      </c>
      <c r="S43" s="2" t="s">
        <v>159</v>
      </c>
      <c r="T43" s="2" t="s">
        <v>160</v>
      </c>
    </row>
    <row r="44" spans="1:20" ht="15" customHeight="1">
      <c r="A44" s="2" t="s">
        <v>27</v>
      </c>
      <c r="B44" s="2" t="s">
        <v>18</v>
      </c>
      <c r="C44" s="3" t="s">
        <v>104</v>
      </c>
      <c r="D44" s="24" t="s">
        <v>19</v>
      </c>
      <c r="E44" s="25"/>
      <c r="F44" s="25"/>
      <c r="G44" s="25"/>
      <c r="H44" s="24" t="s">
        <v>105</v>
      </c>
      <c r="I44" s="25"/>
      <c r="J44" s="25"/>
      <c r="K44" s="25"/>
      <c r="L44" s="25"/>
      <c r="M44" s="25"/>
      <c r="N44" s="6" t="s">
        <v>161</v>
      </c>
      <c r="O44" s="6" t="s">
        <v>161</v>
      </c>
      <c r="P44" s="26" t="s">
        <v>162</v>
      </c>
      <c r="Q44" s="27"/>
      <c r="R44" s="2" t="s">
        <v>163</v>
      </c>
      <c r="S44" s="2" t="s">
        <v>164</v>
      </c>
      <c r="T44" s="2" t="s">
        <v>164</v>
      </c>
    </row>
    <row r="45" spans="1:20" ht="15" customHeight="1">
      <c r="A45" s="2" t="s">
        <v>27</v>
      </c>
      <c r="B45" s="2" t="s">
        <v>18</v>
      </c>
      <c r="C45" s="3" t="s">
        <v>165</v>
      </c>
      <c r="D45" s="24" t="s">
        <v>19</v>
      </c>
      <c r="E45" s="25"/>
      <c r="F45" s="25"/>
      <c r="G45" s="25"/>
      <c r="H45" s="24" t="s">
        <v>166</v>
      </c>
      <c r="I45" s="25"/>
      <c r="J45" s="25"/>
      <c r="K45" s="25"/>
      <c r="L45" s="25"/>
      <c r="M45" s="25"/>
      <c r="N45" s="6" t="s">
        <v>167</v>
      </c>
      <c r="O45" s="6" t="s">
        <v>167</v>
      </c>
      <c r="P45" s="26" t="s">
        <v>168</v>
      </c>
      <c r="Q45" s="27"/>
      <c r="R45" s="2" t="s">
        <v>101</v>
      </c>
      <c r="S45" s="2" t="s">
        <v>169</v>
      </c>
      <c r="T45" s="2" t="s">
        <v>169</v>
      </c>
    </row>
    <row r="46" spans="1:20" ht="15" customHeight="1">
      <c r="A46" s="2" t="s">
        <v>27</v>
      </c>
      <c r="B46" s="2" t="s">
        <v>18</v>
      </c>
      <c r="C46" s="3" t="s">
        <v>170</v>
      </c>
      <c r="D46" s="24" t="s">
        <v>19</v>
      </c>
      <c r="E46" s="25"/>
      <c r="F46" s="25"/>
      <c r="G46" s="25"/>
      <c r="H46" s="24" t="s">
        <v>171</v>
      </c>
      <c r="I46" s="25"/>
      <c r="J46" s="25"/>
      <c r="K46" s="25"/>
      <c r="L46" s="25"/>
      <c r="M46" s="25"/>
      <c r="N46" s="6" t="s">
        <v>172</v>
      </c>
      <c r="O46" s="6" t="s">
        <v>172</v>
      </c>
      <c r="P46" s="26" t="s">
        <v>173</v>
      </c>
      <c r="Q46" s="27"/>
      <c r="R46" s="2" t="s">
        <v>38</v>
      </c>
      <c r="S46" s="2" t="s">
        <v>174</v>
      </c>
      <c r="T46" s="2" t="s">
        <v>174</v>
      </c>
    </row>
    <row r="47" spans="1:20" ht="15" customHeight="1">
      <c r="A47" s="2" t="s">
        <v>27</v>
      </c>
      <c r="B47" s="2" t="s">
        <v>18</v>
      </c>
      <c r="C47" s="3" t="s">
        <v>107</v>
      </c>
      <c r="D47" s="24" t="s">
        <v>19</v>
      </c>
      <c r="E47" s="25"/>
      <c r="F47" s="25"/>
      <c r="G47" s="25"/>
      <c r="H47" s="24" t="s">
        <v>108</v>
      </c>
      <c r="I47" s="25"/>
      <c r="J47" s="25"/>
      <c r="K47" s="25"/>
      <c r="L47" s="25"/>
      <c r="M47" s="25"/>
      <c r="N47" s="6" t="s">
        <v>175</v>
      </c>
      <c r="O47" s="6" t="s">
        <v>176</v>
      </c>
      <c r="P47" s="26" t="s">
        <v>177</v>
      </c>
      <c r="Q47" s="27"/>
      <c r="R47" s="2" t="s">
        <v>178</v>
      </c>
      <c r="S47" s="2" t="s">
        <v>26</v>
      </c>
      <c r="T47" s="2" t="s">
        <v>179</v>
      </c>
    </row>
    <row r="48" spans="1:20" ht="15" customHeight="1">
      <c r="A48" s="2" t="s">
        <v>27</v>
      </c>
      <c r="B48" s="2" t="s">
        <v>18</v>
      </c>
      <c r="C48" s="3" t="s">
        <v>180</v>
      </c>
      <c r="D48" s="24" t="s">
        <v>19</v>
      </c>
      <c r="E48" s="25"/>
      <c r="F48" s="25"/>
      <c r="G48" s="25"/>
      <c r="H48" s="24" t="s">
        <v>181</v>
      </c>
      <c r="I48" s="25"/>
      <c r="J48" s="25"/>
      <c r="K48" s="25"/>
      <c r="L48" s="25"/>
      <c r="M48" s="25"/>
      <c r="N48" s="6" t="s">
        <v>182</v>
      </c>
      <c r="O48" s="6" t="s">
        <v>182</v>
      </c>
      <c r="P48" s="26" t="s">
        <v>183</v>
      </c>
      <c r="Q48" s="27"/>
      <c r="R48" s="2" t="s">
        <v>79</v>
      </c>
      <c r="S48" s="2" t="s">
        <v>184</v>
      </c>
      <c r="T48" s="2" t="s">
        <v>184</v>
      </c>
    </row>
    <row r="49" spans="1:20" ht="15" customHeight="1">
      <c r="A49" s="2" t="s">
        <v>27</v>
      </c>
      <c r="B49" s="2" t="s">
        <v>18</v>
      </c>
      <c r="C49" s="3" t="s">
        <v>185</v>
      </c>
      <c r="D49" s="24" t="s">
        <v>19</v>
      </c>
      <c r="E49" s="25"/>
      <c r="F49" s="25"/>
      <c r="G49" s="25"/>
      <c r="H49" s="24" t="s">
        <v>186</v>
      </c>
      <c r="I49" s="25"/>
      <c r="J49" s="25"/>
      <c r="K49" s="25"/>
      <c r="L49" s="25"/>
      <c r="M49" s="25"/>
      <c r="N49" s="6" t="s">
        <v>187</v>
      </c>
      <c r="O49" s="6" t="s">
        <v>187</v>
      </c>
      <c r="P49" s="26" t="s">
        <v>188</v>
      </c>
      <c r="Q49" s="27"/>
      <c r="R49" s="2" t="s">
        <v>79</v>
      </c>
      <c r="S49" s="2" t="s">
        <v>189</v>
      </c>
      <c r="T49" s="2" t="s">
        <v>189</v>
      </c>
    </row>
    <row r="50" spans="1:20" ht="15" customHeight="1">
      <c r="A50" s="2" t="s">
        <v>27</v>
      </c>
      <c r="B50" s="2" t="s">
        <v>18</v>
      </c>
      <c r="C50" s="3" t="s">
        <v>114</v>
      </c>
      <c r="D50" s="24" t="s">
        <v>19</v>
      </c>
      <c r="E50" s="25"/>
      <c r="F50" s="25"/>
      <c r="G50" s="25"/>
      <c r="H50" s="24" t="s">
        <v>115</v>
      </c>
      <c r="I50" s="25"/>
      <c r="J50" s="25"/>
      <c r="K50" s="25"/>
      <c r="L50" s="25"/>
      <c r="M50" s="25"/>
      <c r="N50" s="6" t="s">
        <v>190</v>
      </c>
      <c r="O50" s="6" t="s">
        <v>190</v>
      </c>
      <c r="P50" s="26" t="s">
        <v>191</v>
      </c>
      <c r="Q50" s="27"/>
      <c r="R50" s="2" t="s">
        <v>79</v>
      </c>
      <c r="S50" s="2" t="s">
        <v>192</v>
      </c>
      <c r="T50" s="2" t="s">
        <v>192</v>
      </c>
    </row>
    <row r="51" spans="1:20" ht="15" customHeight="1">
      <c r="A51" s="2" t="s">
        <v>27</v>
      </c>
      <c r="B51" s="2" t="s">
        <v>18</v>
      </c>
      <c r="C51" s="3" t="s">
        <v>193</v>
      </c>
      <c r="D51" s="24" t="s">
        <v>19</v>
      </c>
      <c r="E51" s="25"/>
      <c r="F51" s="25"/>
      <c r="G51" s="25"/>
      <c r="H51" s="24" t="s">
        <v>194</v>
      </c>
      <c r="I51" s="25"/>
      <c r="J51" s="25"/>
      <c r="K51" s="25"/>
      <c r="L51" s="25"/>
      <c r="M51" s="25"/>
      <c r="N51" s="6" t="s">
        <v>195</v>
      </c>
      <c r="O51" s="6" t="s">
        <v>195</v>
      </c>
      <c r="P51" s="26" t="s">
        <v>196</v>
      </c>
      <c r="Q51" s="27"/>
      <c r="R51" s="2" t="s">
        <v>197</v>
      </c>
      <c r="S51" s="2" t="s">
        <v>198</v>
      </c>
      <c r="T51" s="2" t="s">
        <v>198</v>
      </c>
    </row>
    <row r="52" spans="1:20" ht="15" customHeight="1">
      <c r="A52" s="2" t="s">
        <v>27</v>
      </c>
      <c r="B52" s="2" t="s">
        <v>18</v>
      </c>
      <c r="C52" s="3" t="s">
        <v>117</v>
      </c>
      <c r="D52" s="24" t="s">
        <v>19</v>
      </c>
      <c r="E52" s="25"/>
      <c r="F52" s="25"/>
      <c r="G52" s="25"/>
      <c r="H52" s="24" t="s">
        <v>118</v>
      </c>
      <c r="I52" s="25"/>
      <c r="J52" s="25"/>
      <c r="K52" s="25"/>
      <c r="L52" s="25"/>
      <c r="M52" s="25"/>
      <c r="N52" s="6" t="s">
        <v>199</v>
      </c>
      <c r="O52" s="6" t="s">
        <v>199</v>
      </c>
      <c r="P52" s="26" t="s">
        <v>200</v>
      </c>
      <c r="Q52" s="27"/>
      <c r="R52" s="2" t="s">
        <v>201</v>
      </c>
      <c r="S52" s="2" t="s">
        <v>202</v>
      </c>
      <c r="T52" s="2" t="s">
        <v>202</v>
      </c>
    </row>
    <row r="53" spans="1:20" ht="15" customHeight="1">
      <c r="A53" s="2" t="s">
        <v>27</v>
      </c>
      <c r="B53" s="2" t="s">
        <v>18</v>
      </c>
      <c r="C53" s="3" t="s">
        <v>203</v>
      </c>
      <c r="D53" s="24" t="s">
        <v>19</v>
      </c>
      <c r="E53" s="25"/>
      <c r="F53" s="25"/>
      <c r="G53" s="25"/>
      <c r="H53" s="24" t="s">
        <v>204</v>
      </c>
      <c r="I53" s="25"/>
      <c r="J53" s="25"/>
      <c r="K53" s="25"/>
      <c r="L53" s="25"/>
      <c r="M53" s="25"/>
      <c r="N53" s="6" t="s">
        <v>205</v>
      </c>
      <c r="O53" s="6" t="s">
        <v>205</v>
      </c>
      <c r="P53" s="26" t="s">
        <v>206</v>
      </c>
      <c r="Q53" s="27"/>
      <c r="R53" s="2" t="s">
        <v>207</v>
      </c>
      <c r="S53" s="2" t="s">
        <v>208</v>
      </c>
      <c r="T53" s="2" t="s">
        <v>208</v>
      </c>
    </row>
    <row r="54" spans="1:20" ht="15" customHeight="1">
      <c r="A54" s="2" t="s">
        <v>27</v>
      </c>
      <c r="B54" s="2" t="s">
        <v>18</v>
      </c>
      <c r="C54" s="3" t="s">
        <v>209</v>
      </c>
      <c r="D54" s="24" t="s">
        <v>19</v>
      </c>
      <c r="E54" s="25"/>
      <c r="F54" s="25"/>
      <c r="G54" s="25"/>
      <c r="H54" s="24" t="s">
        <v>210</v>
      </c>
      <c r="I54" s="25"/>
      <c r="J54" s="25"/>
      <c r="K54" s="25"/>
      <c r="L54" s="25"/>
      <c r="M54" s="25"/>
      <c r="N54" s="6" t="s">
        <v>37</v>
      </c>
      <c r="O54" s="6" t="s">
        <v>211</v>
      </c>
      <c r="P54" s="26" t="s">
        <v>211</v>
      </c>
      <c r="Q54" s="27"/>
      <c r="R54" s="2" t="s">
        <v>212</v>
      </c>
      <c r="S54" s="2" t="s">
        <v>38</v>
      </c>
      <c r="T54" s="2" t="s">
        <v>75</v>
      </c>
    </row>
    <row r="55" spans="1:20" ht="15" customHeight="1">
      <c r="A55" s="2" t="s">
        <v>27</v>
      </c>
      <c r="B55" s="2" t="s">
        <v>18</v>
      </c>
      <c r="C55" s="3" t="s">
        <v>213</v>
      </c>
      <c r="D55" s="24" t="s">
        <v>19</v>
      </c>
      <c r="E55" s="25"/>
      <c r="F55" s="25"/>
      <c r="G55" s="25"/>
      <c r="H55" s="24" t="s">
        <v>214</v>
      </c>
      <c r="I55" s="25"/>
      <c r="J55" s="25"/>
      <c r="K55" s="25"/>
      <c r="L55" s="25"/>
      <c r="M55" s="25"/>
      <c r="N55" s="6" t="s">
        <v>215</v>
      </c>
      <c r="O55" s="6" t="s">
        <v>215</v>
      </c>
      <c r="P55" s="26" t="s">
        <v>216</v>
      </c>
      <c r="Q55" s="27"/>
      <c r="R55" s="2" t="s">
        <v>217</v>
      </c>
      <c r="S55" s="2" t="s">
        <v>218</v>
      </c>
      <c r="T55" s="2" t="s">
        <v>218</v>
      </c>
    </row>
    <row r="56" spans="1:20" ht="15" customHeight="1">
      <c r="A56" s="2" t="s">
        <v>27</v>
      </c>
      <c r="B56" s="2" t="s">
        <v>18</v>
      </c>
      <c r="C56" s="3" t="s">
        <v>219</v>
      </c>
      <c r="D56" s="24" t="s">
        <v>19</v>
      </c>
      <c r="E56" s="25"/>
      <c r="F56" s="25"/>
      <c r="G56" s="25"/>
      <c r="H56" s="24" t="s">
        <v>220</v>
      </c>
      <c r="I56" s="25"/>
      <c r="J56" s="25"/>
      <c r="K56" s="25"/>
      <c r="L56" s="25"/>
      <c r="M56" s="25"/>
      <c r="N56" s="6" t="s">
        <v>133</v>
      </c>
      <c r="O56" s="6" t="s">
        <v>133</v>
      </c>
      <c r="P56" s="26" t="s">
        <v>37</v>
      </c>
      <c r="Q56" s="27"/>
      <c r="R56" s="2" t="s">
        <v>38</v>
      </c>
      <c r="S56" s="2" t="s">
        <v>38</v>
      </c>
      <c r="T56" s="2" t="s">
        <v>38</v>
      </c>
    </row>
    <row r="57" spans="1:20" ht="15" customHeight="1">
      <c r="A57" s="2" t="s">
        <v>27</v>
      </c>
      <c r="B57" s="2" t="s">
        <v>18</v>
      </c>
      <c r="C57" s="3" t="s">
        <v>221</v>
      </c>
      <c r="D57" s="24" t="s">
        <v>19</v>
      </c>
      <c r="E57" s="25"/>
      <c r="F57" s="25"/>
      <c r="G57" s="25"/>
      <c r="H57" s="24" t="s">
        <v>222</v>
      </c>
      <c r="I57" s="25"/>
      <c r="J57" s="25"/>
      <c r="K57" s="25"/>
      <c r="L57" s="25"/>
      <c r="M57" s="25"/>
      <c r="N57" s="6" t="s">
        <v>187</v>
      </c>
      <c r="O57" s="6" t="s">
        <v>187</v>
      </c>
      <c r="P57" s="26" t="s">
        <v>223</v>
      </c>
      <c r="Q57" s="27"/>
      <c r="R57" s="2" t="s">
        <v>79</v>
      </c>
      <c r="S57" s="2" t="s">
        <v>224</v>
      </c>
      <c r="T57" s="2" t="s">
        <v>224</v>
      </c>
    </row>
    <row r="58" spans="1:20" ht="15" customHeight="1">
      <c r="A58" s="4" t="s">
        <v>225</v>
      </c>
      <c r="B58" s="2" t="s">
        <v>18</v>
      </c>
      <c r="C58" s="3" t="s">
        <v>19</v>
      </c>
      <c r="D58" s="24" t="s">
        <v>19</v>
      </c>
      <c r="E58" s="25"/>
      <c r="F58" s="25"/>
      <c r="G58" s="25"/>
      <c r="H58" s="45" t="s">
        <v>226</v>
      </c>
      <c r="I58" s="46"/>
      <c r="J58" s="46"/>
      <c r="K58" s="46"/>
      <c r="L58" s="46"/>
      <c r="M58" s="46"/>
      <c r="N58" s="5" t="s">
        <v>227</v>
      </c>
      <c r="O58" s="5" t="s">
        <v>228</v>
      </c>
      <c r="P58" s="47" t="s">
        <v>229</v>
      </c>
      <c r="Q58" s="48"/>
      <c r="R58" s="4" t="s">
        <v>230</v>
      </c>
      <c r="S58" s="4" t="s">
        <v>231</v>
      </c>
      <c r="T58" s="4" t="s">
        <v>232</v>
      </c>
    </row>
    <row r="59" spans="1:20" ht="15" customHeight="1">
      <c r="A59" s="4" t="s">
        <v>27</v>
      </c>
      <c r="B59" s="4" t="s">
        <v>233</v>
      </c>
      <c r="C59" s="3" t="s">
        <v>19</v>
      </c>
      <c r="D59" s="24" t="s">
        <v>19</v>
      </c>
      <c r="E59" s="25"/>
      <c r="F59" s="25"/>
      <c r="G59" s="25"/>
      <c r="H59" s="45" t="s">
        <v>234</v>
      </c>
      <c r="I59" s="46"/>
      <c r="J59" s="46"/>
      <c r="K59" s="46"/>
      <c r="L59" s="46"/>
      <c r="M59" s="46"/>
      <c r="N59" s="5" t="s">
        <v>37</v>
      </c>
      <c r="O59" s="5" t="s">
        <v>235</v>
      </c>
      <c r="P59" s="47" t="s">
        <v>37</v>
      </c>
      <c r="Q59" s="48"/>
      <c r="R59" s="4" t="s">
        <v>38</v>
      </c>
      <c r="S59" s="4" t="s">
        <v>38</v>
      </c>
      <c r="T59" s="4" t="s">
        <v>38</v>
      </c>
    </row>
    <row r="60" spans="1:20" ht="24.75" customHeight="1">
      <c r="A60" s="2" t="s">
        <v>27</v>
      </c>
      <c r="B60" s="2" t="s">
        <v>18</v>
      </c>
      <c r="C60" s="3" t="s">
        <v>236</v>
      </c>
      <c r="D60" s="24" t="s">
        <v>19</v>
      </c>
      <c r="E60" s="25"/>
      <c r="F60" s="25"/>
      <c r="G60" s="25"/>
      <c r="H60" s="24" t="s">
        <v>237</v>
      </c>
      <c r="I60" s="25"/>
      <c r="J60" s="25"/>
      <c r="K60" s="25"/>
      <c r="L60" s="25"/>
      <c r="M60" s="25"/>
      <c r="N60" s="6" t="s">
        <v>37</v>
      </c>
      <c r="O60" s="6" t="s">
        <v>235</v>
      </c>
      <c r="P60" s="26" t="s">
        <v>37</v>
      </c>
      <c r="Q60" s="27"/>
      <c r="R60" s="2" t="s">
        <v>38</v>
      </c>
      <c r="S60" s="2" t="s">
        <v>38</v>
      </c>
      <c r="T60" s="2" t="s">
        <v>38</v>
      </c>
    </row>
    <row r="61" spans="1:20" ht="15" customHeight="1">
      <c r="A61" s="2" t="s">
        <v>27</v>
      </c>
      <c r="B61" s="4" t="s">
        <v>238</v>
      </c>
      <c r="C61" s="3" t="s">
        <v>19</v>
      </c>
      <c r="D61" s="24" t="s">
        <v>19</v>
      </c>
      <c r="E61" s="25"/>
      <c r="F61" s="25"/>
      <c r="G61" s="25"/>
      <c r="H61" s="45" t="s">
        <v>239</v>
      </c>
      <c r="I61" s="46"/>
      <c r="J61" s="46"/>
      <c r="K61" s="46"/>
      <c r="L61" s="46"/>
      <c r="M61" s="46"/>
      <c r="N61" s="5" t="s">
        <v>227</v>
      </c>
      <c r="O61" s="5" t="s">
        <v>240</v>
      </c>
      <c r="P61" s="47" t="s">
        <v>229</v>
      </c>
      <c r="Q61" s="48"/>
      <c r="R61" s="4" t="s">
        <v>75</v>
      </c>
      <c r="S61" s="4" t="s">
        <v>231</v>
      </c>
      <c r="T61" s="4" t="s">
        <v>241</v>
      </c>
    </row>
    <row r="62" spans="1:20" ht="15" customHeight="1">
      <c r="A62" s="2" t="s">
        <v>27</v>
      </c>
      <c r="B62" s="2" t="s">
        <v>18</v>
      </c>
      <c r="C62" s="3" t="s">
        <v>80</v>
      </c>
      <c r="D62" s="24" t="s">
        <v>19</v>
      </c>
      <c r="E62" s="25"/>
      <c r="F62" s="25"/>
      <c r="G62" s="25"/>
      <c r="H62" s="24" t="s">
        <v>81</v>
      </c>
      <c r="I62" s="25"/>
      <c r="J62" s="25"/>
      <c r="K62" s="25"/>
      <c r="L62" s="25"/>
      <c r="M62" s="25"/>
      <c r="N62" s="6" t="s">
        <v>133</v>
      </c>
      <c r="O62" s="6" t="s">
        <v>133</v>
      </c>
      <c r="P62" s="26" t="s">
        <v>37</v>
      </c>
      <c r="Q62" s="27"/>
      <c r="R62" s="2" t="s">
        <v>38</v>
      </c>
      <c r="S62" s="2" t="s">
        <v>38</v>
      </c>
      <c r="T62" s="2" t="s">
        <v>38</v>
      </c>
    </row>
    <row r="63" spans="1:20" ht="15" customHeight="1">
      <c r="A63" s="2" t="s">
        <v>27</v>
      </c>
      <c r="B63" s="2" t="s">
        <v>18</v>
      </c>
      <c r="C63" s="3" t="s">
        <v>165</v>
      </c>
      <c r="D63" s="24" t="s">
        <v>19</v>
      </c>
      <c r="E63" s="25"/>
      <c r="F63" s="25"/>
      <c r="G63" s="25"/>
      <c r="H63" s="24" t="s">
        <v>166</v>
      </c>
      <c r="I63" s="25"/>
      <c r="J63" s="25"/>
      <c r="K63" s="25"/>
      <c r="L63" s="25"/>
      <c r="M63" s="25"/>
      <c r="N63" s="6" t="s">
        <v>242</v>
      </c>
      <c r="O63" s="6" t="s">
        <v>243</v>
      </c>
      <c r="P63" s="26" t="s">
        <v>244</v>
      </c>
      <c r="Q63" s="27"/>
      <c r="R63" s="2" t="s">
        <v>245</v>
      </c>
      <c r="S63" s="2" t="s">
        <v>246</v>
      </c>
      <c r="T63" s="2" t="s">
        <v>120</v>
      </c>
    </row>
    <row r="64" spans="1:20" ht="15" customHeight="1">
      <c r="A64" s="2" t="s">
        <v>27</v>
      </c>
      <c r="B64" s="2" t="s">
        <v>18</v>
      </c>
      <c r="C64" s="3" t="s">
        <v>107</v>
      </c>
      <c r="D64" s="24" t="s">
        <v>19</v>
      </c>
      <c r="E64" s="25"/>
      <c r="F64" s="25"/>
      <c r="G64" s="25"/>
      <c r="H64" s="24" t="s">
        <v>108</v>
      </c>
      <c r="I64" s="25"/>
      <c r="J64" s="25"/>
      <c r="K64" s="25"/>
      <c r="L64" s="25"/>
      <c r="M64" s="25"/>
      <c r="N64" s="6" t="s">
        <v>247</v>
      </c>
      <c r="O64" s="6" t="s">
        <v>248</v>
      </c>
      <c r="P64" s="26" t="s">
        <v>249</v>
      </c>
      <c r="Q64" s="27"/>
      <c r="R64" s="2" t="s">
        <v>250</v>
      </c>
      <c r="S64" s="2" t="s">
        <v>251</v>
      </c>
      <c r="T64" s="2" t="s">
        <v>252</v>
      </c>
    </row>
    <row r="65" spans="1:20" ht="15" customHeight="1">
      <c r="A65" s="2" t="s">
        <v>27</v>
      </c>
      <c r="B65" s="2" t="s">
        <v>18</v>
      </c>
      <c r="C65" s="3" t="s">
        <v>39</v>
      </c>
      <c r="D65" s="24" t="s">
        <v>19</v>
      </c>
      <c r="E65" s="25"/>
      <c r="F65" s="25"/>
      <c r="G65" s="25"/>
      <c r="H65" s="24" t="s">
        <v>40</v>
      </c>
      <c r="I65" s="25"/>
      <c r="J65" s="25"/>
      <c r="K65" s="25"/>
      <c r="L65" s="25"/>
      <c r="M65" s="25"/>
      <c r="N65" s="6" t="s">
        <v>37</v>
      </c>
      <c r="O65" s="6" t="s">
        <v>253</v>
      </c>
      <c r="P65" s="26" t="s">
        <v>254</v>
      </c>
      <c r="Q65" s="27"/>
      <c r="R65" s="2" t="s">
        <v>255</v>
      </c>
      <c r="S65" s="2" t="s">
        <v>38</v>
      </c>
      <c r="T65" s="2" t="s">
        <v>256</v>
      </c>
    </row>
    <row r="66" spans="1:20" ht="15" customHeight="1">
      <c r="A66" s="4" t="s">
        <v>257</v>
      </c>
      <c r="B66" s="2" t="s">
        <v>18</v>
      </c>
      <c r="C66" s="3" t="s">
        <v>19</v>
      </c>
      <c r="D66" s="24" t="s">
        <v>19</v>
      </c>
      <c r="E66" s="25"/>
      <c r="F66" s="25"/>
      <c r="G66" s="25"/>
      <c r="H66" s="45" t="s">
        <v>258</v>
      </c>
      <c r="I66" s="46"/>
      <c r="J66" s="46"/>
      <c r="K66" s="46"/>
      <c r="L66" s="46"/>
      <c r="M66" s="46"/>
      <c r="N66" s="5" t="s">
        <v>259</v>
      </c>
      <c r="O66" s="5" t="s">
        <v>259</v>
      </c>
      <c r="P66" s="47" t="s">
        <v>215</v>
      </c>
      <c r="Q66" s="48"/>
      <c r="R66" s="4" t="s">
        <v>38</v>
      </c>
      <c r="S66" s="4" t="s">
        <v>260</v>
      </c>
      <c r="T66" s="4" t="s">
        <v>260</v>
      </c>
    </row>
    <row r="67" spans="1:20" ht="15" customHeight="1">
      <c r="A67" s="4" t="s">
        <v>27</v>
      </c>
      <c r="B67" s="4" t="s">
        <v>261</v>
      </c>
      <c r="C67" s="3" t="s">
        <v>19</v>
      </c>
      <c r="D67" s="24" t="s">
        <v>19</v>
      </c>
      <c r="E67" s="25"/>
      <c r="F67" s="25"/>
      <c r="G67" s="25"/>
      <c r="H67" s="45" t="s">
        <v>85</v>
      </c>
      <c r="I67" s="46"/>
      <c r="J67" s="46"/>
      <c r="K67" s="46"/>
      <c r="L67" s="46"/>
      <c r="M67" s="46"/>
      <c r="N67" s="5" t="s">
        <v>259</v>
      </c>
      <c r="O67" s="5" t="s">
        <v>259</v>
      </c>
      <c r="P67" s="47" t="s">
        <v>215</v>
      </c>
      <c r="Q67" s="48"/>
      <c r="R67" s="4" t="s">
        <v>75</v>
      </c>
      <c r="S67" s="4" t="s">
        <v>260</v>
      </c>
      <c r="T67" s="4" t="s">
        <v>260</v>
      </c>
    </row>
    <row r="68" spans="1:20" ht="24.75" customHeight="1">
      <c r="A68" s="2" t="s">
        <v>27</v>
      </c>
      <c r="B68" s="2" t="s">
        <v>18</v>
      </c>
      <c r="C68" s="3" t="s">
        <v>262</v>
      </c>
      <c r="D68" s="24" t="s">
        <v>19</v>
      </c>
      <c r="E68" s="25"/>
      <c r="F68" s="25"/>
      <c r="G68" s="25"/>
      <c r="H68" s="24" t="s">
        <v>263</v>
      </c>
      <c r="I68" s="25"/>
      <c r="J68" s="25"/>
      <c r="K68" s="25"/>
      <c r="L68" s="25"/>
      <c r="M68" s="25"/>
      <c r="N68" s="6" t="s">
        <v>264</v>
      </c>
      <c r="O68" s="6" t="s">
        <v>264</v>
      </c>
      <c r="P68" s="26" t="s">
        <v>215</v>
      </c>
      <c r="Q68" s="27"/>
      <c r="R68" s="2" t="s">
        <v>75</v>
      </c>
      <c r="S68" s="2" t="s">
        <v>265</v>
      </c>
      <c r="T68" s="2" t="s">
        <v>265</v>
      </c>
    </row>
    <row r="69" spans="1:20" ht="15" customHeight="1">
      <c r="A69" s="2" t="s">
        <v>27</v>
      </c>
      <c r="B69" s="2" t="s">
        <v>18</v>
      </c>
      <c r="C69" s="3" t="s">
        <v>96</v>
      </c>
      <c r="D69" s="24" t="s">
        <v>19</v>
      </c>
      <c r="E69" s="25"/>
      <c r="F69" s="25"/>
      <c r="G69" s="25"/>
      <c r="H69" s="24" t="s">
        <v>97</v>
      </c>
      <c r="I69" s="25"/>
      <c r="J69" s="25"/>
      <c r="K69" s="25"/>
      <c r="L69" s="25"/>
      <c r="M69" s="25"/>
      <c r="N69" s="6" t="s">
        <v>86</v>
      </c>
      <c r="O69" s="6" t="s">
        <v>86</v>
      </c>
      <c r="P69" s="26" t="s">
        <v>37</v>
      </c>
      <c r="Q69" s="27"/>
      <c r="R69" s="2" t="s">
        <v>38</v>
      </c>
      <c r="S69" s="2" t="s">
        <v>38</v>
      </c>
      <c r="T69" s="2" t="s">
        <v>38</v>
      </c>
    </row>
    <row r="70" spans="1:20" ht="15" customHeight="1">
      <c r="A70" s="4" t="s">
        <v>266</v>
      </c>
      <c r="B70" s="2" t="s">
        <v>18</v>
      </c>
      <c r="C70" s="3" t="s">
        <v>19</v>
      </c>
      <c r="D70" s="24" t="s">
        <v>19</v>
      </c>
      <c r="E70" s="25"/>
      <c r="F70" s="25"/>
      <c r="G70" s="25"/>
      <c r="H70" s="45" t="s">
        <v>267</v>
      </c>
      <c r="I70" s="46"/>
      <c r="J70" s="46"/>
      <c r="K70" s="46"/>
      <c r="L70" s="46"/>
      <c r="M70" s="46"/>
      <c r="N70" s="5" t="s">
        <v>268</v>
      </c>
      <c r="O70" s="5" t="s">
        <v>269</v>
      </c>
      <c r="P70" s="47" t="s">
        <v>270</v>
      </c>
      <c r="Q70" s="48"/>
      <c r="R70" s="4" t="s">
        <v>64</v>
      </c>
      <c r="S70" s="4" t="s">
        <v>271</v>
      </c>
      <c r="T70" s="4" t="s">
        <v>265</v>
      </c>
    </row>
    <row r="71" spans="1:20" ht="15" customHeight="1">
      <c r="A71" s="4" t="s">
        <v>27</v>
      </c>
      <c r="B71" s="4" t="s">
        <v>272</v>
      </c>
      <c r="C71" s="3" t="s">
        <v>19</v>
      </c>
      <c r="D71" s="24" t="s">
        <v>19</v>
      </c>
      <c r="E71" s="25"/>
      <c r="F71" s="25"/>
      <c r="G71" s="25"/>
      <c r="H71" s="45" t="s">
        <v>85</v>
      </c>
      <c r="I71" s="46"/>
      <c r="J71" s="46"/>
      <c r="K71" s="46"/>
      <c r="L71" s="46"/>
      <c r="M71" s="46"/>
      <c r="N71" s="5" t="s">
        <v>268</v>
      </c>
      <c r="O71" s="5" t="s">
        <v>269</v>
      </c>
      <c r="P71" s="47" t="s">
        <v>270</v>
      </c>
      <c r="Q71" s="48"/>
      <c r="R71" s="4" t="s">
        <v>75</v>
      </c>
      <c r="S71" s="4" t="s">
        <v>271</v>
      </c>
      <c r="T71" s="4" t="s">
        <v>265</v>
      </c>
    </row>
    <row r="72" ht="6" customHeight="1"/>
    <row r="73" ht="15" customHeight="1">
      <c r="L73" s="2" t="s">
        <v>273</v>
      </c>
    </row>
    <row r="74" ht="0" customHeight="1" hidden="1"/>
    <row r="75" spans="9:16" ht="15" customHeight="1">
      <c r="I75" s="38" t="s">
        <v>1541</v>
      </c>
      <c r="J75" s="39"/>
      <c r="K75" s="39"/>
      <c r="L75" s="39"/>
      <c r="M75" s="39"/>
      <c r="N75" s="39"/>
      <c r="O75" s="39"/>
      <c r="P75" s="39"/>
    </row>
    <row r="76" spans="1:20" ht="1.5" customHeight="1">
      <c r="A76" s="40" t="s">
        <v>0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</row>
    <row r="77" spans="1:20" ht="15" customHeight="1">
      <c r="A77" s="28" t="s">
        <v>1</v>
      </c>
      <c r="B77" s="28" t="s">
        <v>2</v>
      </c>
      <c r="C77" s="24" t="s">
        <v>3</v>
      </c>
      <c r="D77" s="25"/>
      <c r="E77" s="25"/>
      <c r="F77" s="25"/>
      <c r="G77" s="24" t="s">
        <v>4</v>
      </c>
      <c r="H77" s="25"/>
      <c r="I77" s="25"/>
      <c r="J77" s="25"/>
      <c r="K77" s="43" t="s">
        <v>0</v>
      </c>
      <c r="L77" s="44"/>
      <c r="M77" s="44"/>
      <c r="N77" s="28" t="s">
        <v>5</v>
      </c>
      <c r="O77" s="29"/>
      <c r="P77" s="28" t="s">
        <v>6</v>
      </c>
      <c r="Q77" s="29"/>
      <c r="R77" s="29"/>
      <c r="S77" s="29"/>
      <c r="T77" s="29"/>
    </row>
    <row r="78" spans="1:20" ht="15" customHeight="1">
      <c r="A78" s="29"/>
      <c r="B78" s="29"/>
      <c r="C78" s="25"/>
      <c r="D78" s="25"/>
      <c r="E78" s="25"/>
      <c r="F78" s="25"/>
      <c r="G78" s="25"/>
      <c r="H78" s="25"/>
      <c r="I78" s="25"/>
      <c r="J78" s="25"/>
      <c r="K78" s="44"/>
      <c r="L78" s="44"/>
      <c r="M78" s="44"/>
      <c r="N78" s="2" t="s">
        <v>7</v>
      </c>
      <c r="O78" s="2" t="s">
        <v>8</v>
      </c>
      <c r="P78" s="28" t="s">
        <v>9</v>
      </c>
      <c r="Q78" s="29"/>
      <c r="R78" s="2" t="s">
        <v>10</v>
      </c>
      <c r="S78" s="2" t="s">
        <v>11</v>
      </c>
      <c r="T78" s="2" t="s">
        <v>12</v>
      </c>
    </row>
    <row r="79" spans="1:20" ht="15" customHeight="1">
      <c r="A79" s="29"/>
      <c r="B79" s="29"/>
      <c r="C79" s="25"/>
      <c r="D79" s="25"/>
      <c r="E79" s="25"/>
      <c r="F79" s="25"/>
      <c r="G79" s="25"/>
      <c r="H79" s="25"/>
      <c r="I79" s="25"/>
      <c r="J79" s="25"/>
      <c r="K79" s="44"/>
      <c r="L79" s="44"/>
      <c r="M79" s="44"/>
      <c r="N79" s="2" t="s">
        <v>13</v>
      </c>
      <c r="O79" s="2" t="s">
        <v>14</v>
      </c>
      <c r="P79" s="28" t="s">
        <v>15</v>
      </c>
      <c r="Q79" s="29"/>
      <c r="R79" s="2" t="s">
        <v>16</v>
      </c>
      <c r="S79" s="2" t="s">
        <v>16</v>
      </c>
      <c r="T79" s="2" t="s">
        <v>16</v>
      </c>
    </row>
    <row r="80" spans="1:20" ht="1.5" customHeight="1">
      <c r="A80" s="30" t="s">
        <v>0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2" t="s">
        <v>0</v>
      </c>
      <c r="O80" s="31"/>
      <c r="P80" s="31"/>
      <c r="Q80" s="31"/>
      <c r="R80" s="31"/>
      <c r="S80" s="31"/>
      <c r="T80" s="33"/>
    </row>
    <row r="81" spans="1:20" ht="15" customHeight="1">
      <c r="A81" s="2" t="s">
        <v>27</v>
      </c>
      <c r="B81" s="2" t="s">
        <v>18</v>
      </c>
      <c r="C81" s="3" t="s">
        <v>131</v>
      </c>
      <c r="D81" s="34" t="s">
        <v>19</v>
      </c>
      <c r="E81" s="35"/>
      <c r="F81" s="35"/>
      <c r="G81" s="35"/>
      <c r="H81" s="34" t="s">
        <v>132</v>
      </c>
      <c r="I81" s="35"/>
      <c r="J81" s="35"/>
      <c r="K81" s="35"/>
      <c r="L81" s="35"/>
      <c r="M81" s="35"/>
      <c r="N81" s="6" t="s">
        <v>187</v>
      </c>
      <c r="O81" s="6" t="s">
        <v>187</v>
      </c>
      <c r="P81" s="36" t="s">
        <v>37</v>
      </c>
      <c r="Q81" s="37"/>
      <c r="R81" s="2" t="s">
        <v>38</v>
      </c>
      <c r="S81" s="2" t="s">
        <v>38</v>
      </c>
      <c r="T81" s="2" t="s">
        <v>38</v>
      </c>
    </row>
    <row r="82" spans="1:20" ht="15" customHeight="1">
      <c r="A82" s="2" t="s">
        <v>27</v>
      </c>
      <c r="B82" s="2" t="s">
        <v>18</v>
      </c>
      <c r="C82" s="3" t="s">
        <v>80</v>
      </c>
      <c r="D82" s="24" t="s">
        <v>19</v>
      </c>
      <c r="E82" s="25"/>
      <c r="F82" s="25"/>
      <c r="G82" s="25"/>
      <c r="H82" s="24" t="s">
        <v>81</v>
      </c>
      <c r="I82" s="25"/>
      <c r="J82" s="25"/>
      <c r="K82" s="25"/>
      <c r="L82" s="25"/>
      <c r="M82" s="25"/>
      <c r="N82" s="6" t="s">
        <v>153</v>
      </c>
      <c r="O82" s="6" t="s">
        <v>153</v>
      </c>
      <c r="P82" s="26" t="s">
        <v>37</v>
      </c>
      <c r="Q82" s="27"/>
      <c r="R82" s="2" t="s">
        <v>38</v>
      </c>
      <c r="S82" s="2" t="s">
        <v>38</v>
      </c>
      <c r="T82" s="2" t="s">
        <v>38</v>
      </c>
    </row>
    <row r="83" spans="1:20" ht="15" customHeight="1">
      <c r="A83" s="2" t="s">
        <v>27</v>
      </c>
      <c r="B83" s="2" t="s">
        <v>18</v>
      </c>
      <c r="C83" s="3" t="s">
        <v>96</v>
      </c>
      <c r="D83" s="24" t="s">
        <v>19</v>
      </c>
      <c r="E83" s="25"/>
      <c r="F83" s="25"/>
      <c r="G83" s="25"/>
      <c r="H83" s="24" t="s">
        <v>97</v>
      </c>
      <c r="I83" s="25"/>
      <c r="J83" s="25"/>
      <c r="K83" s="25"/>
      <c r="L83" s="25"/>
      <c r="M83" s="25"/>
      <c r="N83" s="6" t="s">
        <v>274</v>
      </c>
      <c r="O83" s="6" t="s">
        <v>133</v>
      </c>
      <c r="P83" s="26" t="s">
        <v>275</v>
      </c>
      <c r="Q83" s="27"/>
      <c r="R83" s="2" t="s">
        <v>276</v>
      </c>
      <c r="S83" s="2" t="s">
        <v>277</v>
      </c>
      <c r="T83" s="2" t="s">
        <v>278</v>
      </c>
    </row>
    <row r="84" spans="1:20" ht="15" customHeight="1">
      <c r="A84" s="2" t="s">
        <v>27</v>
      </c>
      <c r="B84" s="2" t="s">
        <v>18</v>
      </c>
      <c r="C84" s="3" t="s">
        <v>104</v>
      </c>
      <c r="D84" s="24" t="s">
        <v>19</v>
      </c>
      <c r="E84" s="25"/>
      <c r="F84" s="25"/>
      <c r="G84" s="25"/>
      <c r="H84" s="24" t="s">
        <v>105</v>
      </c>
      <c r="I84" s="25"/>
      <c r="J84" s="25"/>
      <c r="K84" s="25"/>
      <c r="L84" s="25"/>
      <c r="M84" s="25"/>
      <c r="N84" s="6" t="s">
        <v>153</v>
      </c>
      <c r="O84" s="6" t="s">
        <v>86</v>
      </c>
      <c r="P84" s="26" t="s">
        <v>279</v>
      </c>
      <c r="Q84" s="27"/>
      <c r="R84" s="2" t="s">
        <v>280</v>
      </c>
      <c r="S84" s="2" t="s">
        <v>281</v>
      </c>
      <c r="T84" s="2" t="s">
        <v>282</v>
      </c>
    </row>
    <row r="85" spans="1:20" ht="15" customHeight="1">
      <c r="A85" s="2" t="s">
        <v>27</v>
      </c>
      <c r="B85" s="2" t="s">
        <v>18</v>
      </c>
      <c r="C85" s="3" t="s">
        <v>165</v>
      </c>
      <c r="D85" s="24" t="s">
        <v>19</v>
      </c>
      <c r="E85" s="25"/>
      <c r="F85" s="25"/>
      <c r="G85" s="25"/>
      <c r="H85" s="24" t="s">
        <v>166</v>
      </c>
      <c r="I85" s="25"/>
      <c r="J85" s="25"/>
      <c r="K85" s="25"/>
      <c r="L85" s="25"/>
      <c r="M85" s="25"/>
      <c r="N85" s="6" t="s">
        <v>167</v>
      </c>
      <c r="O85" s="6" t="s">
        <v>167</v>
      </c>
      <c r="P85" s="26" t="s">
        <v>283</v>
      </c>
      <c r="Q85" s="27"/>
      <c r="R85" s="2" t="s">
        <v>284</v>
      </c>
      <c r="S85" s="2" t="s">
        <v>285</v>
      </c>
      <c r="T85" s="2" t="s">
        <v>285</v>
      </c>
    </row>
    <row r="86" spans="1:20" ht="15" customHeight="1">
      <c r="A86" s="2" t="s">
        <v>27</v>
      </c>
      <c r="B86" s="2" t="s">
        <v>18</v>
      </c>
      <c r="C86" s="3" t="s">
        <v>107</v>
      </c>
      <c r="D86" s="24" t="s">
        <v>19</v>
      </c>
      <c r="E86" s="25"/>
      <c r="F86" s="25"/>
      <c r="G86" s="25"/>
      <c r="H86" s="24" t="s">
        <v>108</v>
      </c>
      <c r="I86" s="25"/>
      <c r="J86" s="25"/>
      <c r="K86" s="25"/>
      <c r="L86" s="25"/>
      <c r="M86" s="25"/>
      <c r="N86" s="6" t="s">
        <v>286</v>
      </c>
      <c r="O86" s="6" t="s">
        <v>286</v>
      </c>
      <c r="P86" s="26" t="s">
        <v>287</v>
      </c>
      <c r="Q86" s="27"/>
      <c r="R86" s="2" t="s">
        <v>288</v>
      </c>
      <c r="S86" s="2" t="s">
        <v>289</v>
      </c>
      <c r="T86" s="2" t="s">
        <v>289</v>
      </c>
    </row>
    <row r="87" spans="1:20" ht="15" customHeight="1">
      <c r="A87" s="2" t="s">
        <v>27</v>
      </c>
      <c r="B87" s="2" t="s">
        <v>18</v>
      </c>
      <c r="C87" s="3" t="s">
        <v>290</v>
      </c>
      <c r="D87" s="24" t="s">
        <v>19</v>
      </c>
      <c r="E87" s="25"/>
      <c r="F87" s="25"/>
      <c r="G87" s="25"/>
      <c r="H87" s="24" t="s">
        <v>291</v>
      </c>
      <c r="I87" s="25"/>
      <c r="J87" s="25"/>
      <c r="K87" s="25"/>
      <c r="L87" s="25"/>
      <c r="M87" s="25"/>
      <c r="N87" s="6" t="s">
        <v>215</v>
      </c>
      <c r="O87" s="6" t="s">
        <v>292</v>
      </c>
      <c r="P87" s="26" t="s">
        <v>293</v>
      </c>
      <c r="Q87" s="27"/>
      <c r="R87" s="2" t="s">
        <v>294</v>
      </c>
      <c r="S87" s="2" t="s">
        <v>295</v>
      </c>
      <c r="T87" s="2" t="s">
        <v>265</v>
      </c>
    </row>
    <row r="88" spans="1:20" ht="15" customHeight="1">
      <c r="A88" s="2" t="s">
        <v>27</v>
      </c>
      <c r="B88" s="2" t="s">
        <v>18</v>
      </c>
      <c r="C88" s="3" t="s">
        <v>117</v>
      </c>
      <c r="D88" s="24" t="s">
        <v>19</v>
      </c>
      <c r="E88" s="25"/>
      <c r="F88" s="25"/>
      <c r="G88" s="25"/>
      <c r="H88" s="24" t="s">
        <v>118</v>
      </c>
      <c r="I88" s="25"/>
      <c r="J88" s="25"/>
      <c r="K88" s="25"/>
      <c r="L88" s="25"/>
      <c r="M88" s="25"/>
      <c r="N88" s="6" t="s">
        <v>296</v>
      </c>
      <c r="O88" s="6" t="s">
        <v>297</v>
      </c>
      <c r="P88" s="26" t="s">
        <v>298</v>
      </c>
      <c r="Q88" s="27"/>
      <c r="R88" s="2" t="s">
        <v>299</v>
      </c>
      <c r="S88" s="2" t="s">
        <v>101</v>
      </c>
      <c r="T88" s="2" t="s">
        <v>201</v>
      </c>
    </row>
    <row r="89" spans="1:20" ht="15" customHeight="1">
      <c r="A89" s="2" t="s">
        <v>27</v>
      </c>
      <c r="B89" s="2" t="s">
        <v>18</v>
      </c>
      <c r="C89" s="3" t="s">
        <v>209</v>
      </c>
      <c r="D89" s="24" t="s">
        <v>19</v>
      </c>
      <c r="E89" s="25"/>
      <c r="F89" s="25"/>
      <c r="G89" s="25"/>
      <c r="H89" s="24" t="s">
        <v>210</v>
      </c>
      <c r="I89" s="25"/>
      <c r="J89" s="25"/>
      <c r="K89" s="25"/>
      <c r="L89" s="25"/>
      <c r="M89" s="25"/>
      <c r="N89" s="6" t="s">
        <v>86</v>
      </c>
      <c r="O89" s="6" t="s">
        <v>300</v>
      </c>
      <c r="P89" s="26" t="s">
        <v>301</v>
      </c>
      <c r="Q89" s="27"/>
      <c r="R89" s="2" t="s">
        <v>302</v>
      </c>
      <c r="S89" s="2" t="s">
        <v>303</v>
      </c>
      <c r="T89" s="2" t="s">
        <v>304</v>
      </c>
    </row>
    <row r="90" spans="1:20" ht="15" customHeight="1">
      <c r="A90" s="2" t="s">
        <v>27</v>
      </c>
      <c r="B90" s="2" t="s">
        <v>18</v>
      </c>
      <c r="C90" s="3" t="s">
        <v>213</v>
      </c>
      <c r="D90" s="24" t="s">
        <v>19</v>
      </c>
      <c r="E90" s="25"/>
      <c r="F90" s="25"/>
      <c r="G90" s="25"/>
      <c r="H90" s="24" t="s">
        <v>214</v>
      </c>
      <c r="I90" s="25"/>
      <c r="J90" s="25"/>
      <c r="K90" s="25"/>
      <c r="L90" s="25"/>
      <c r="M90" s="25"/>
      <c r="N90" s="6" t="s">
        <v>116</v>
      </c>
      <c r="O90" s="6" t="s">
        <v>116</v>
      </c>
      <c r="P90" s="26" t="s">
        <v>305</v>
      </c>
      <c r="Q90" s="27"/>
      <c r="R90" s="2" t="s">
        <v>38</v>
      </c>
      <c r="S90" s="2" t="s">
        <v>306</v>
      </c>
      <c r="T90" s="2" t="s">
        <v>306</v>
      </c>
    </row>
    <row r="91" spans="1:20" ht="15" customHeight="1">
      <c r="A91" s="2" t="s">
        <v>27</v>
      </c>
      <c r="B91" s="2" t="s">
        <v>18</v>
      </c>
      <c r="C91" s="3" t="s">
        <v>219</v>
      </c>
      <c r="D91" s="24" t="s">
        <v>19</v>
      </c>
      <c r="E91" s="25"/>
      <c r="F91" s="25"/>
      <c r="G91" s="25"/>
      <c r="H91" s="24" t="s">
        <v>220</v>
      </c>
      <c r="I91" s="25"/>
      <c r="J91" s="25"/>
      <c r="K91" s="25"/>
      <c r="L91" s="25"/>
      <c r="M91" s="25"/>
      <c r="N91" s="6" t="s">
        <v>307</v>
      </c>
      <c r="O91" s="6" t="s">
        <v>307</v>
      </c>
      <c r="P91" s="26" t="s">
        <v>37</v>
      </c>
      <c r="Q91" s="27"/>
      <c r="R91" s="2" t="s">
        <v>38</v>
      </c>
      <c r="S91" s="2" t="s">
        <v>38</v>
      </c>
      <c r="T91" s="2" t="s">
        <v>38</v>
      </c>
    </row>
    <row r="92" spans="1:20" ht="15" customHeight="1">
      <c r="A92" s="4" t="s">
        <v>308</v>
      </c>
      <c r="B92" s="2" t="s">
        <v>18</v>
      </c>
      <c r="C92" s="3" t="s">
        <v>19</v>
      </c>
      <c r="D92" s="24" t="s">
        <v>19</v>
      </c>
      <c r="E92" s="25"/>
      <c r="F92" s="25"/>
      <c r="G92" s="25"/>
      <c r="H92" s="45" t="s">
        <v>309</v>
      </c>
      <c r="I92" s="46"/>
      <c r="J92" s="46"/>
      <c r="K92" s="46"/>
      <c r="L92" s="46"/>
      <c r="M92" s="46"/>
      <c r="N92" s="5" t="s">
        <v>175</v>
      </c>
      <c r="O92" s="5" t="s">
        <v>310</v>
      </c>
      <c r="P92" s="47" t="s">
        <v>311</v>
      </c>
      <c r="Q92" s="48"/>
      <c r="R92" s="4" t="s">
        <v>217</v>
      </c>
      <c r="S92" s="4" t="s">
        <v>312</v>
      </c>
      <c r="T92" s="4" t="s">
        <v>313</v>
      </c>
    </row>
    <row r="93" spans="1:20" ht="15" customHeight="1">
      <c r="A93" s="4" t="s">
        <v>27</v>
      </c>
      <c r="B93" s="4" t="s">
        <v>314</v>
      </c>
      <c r="C93" s="3" t="s">
        <v>19</v>
      </c>
      <c r="D93" s="24" t="s">
        <v>19</v>
      </c>
      <c r="E93" s="25"/>
      <c r="F93" s="25"/>
      <c r="G93" s="25"/>
      <c r="H93" s="45" t="s">
        <v>315</v>
      </c>
      <c r="I93" s="46"/>
      <c r="J93" s="46"/>
      <c r="K93" s="46"/>
      <c r="L93" s="46"/>
      <c r="M93" s="46"/>
      <c r="N93" s="5" t="s">
        <v>167</v>
      </c>
      <c r="O93" s="5" t="s">
        <v>167</v>
      </c>
      <c r="P93" s="47" t="s">
        <v>316</v>
      </c>
      <c r="Q93" s="48"/>
      <c r="R93" s="4" t="s">
        <v>317</v>
      </c>
      <c r="S93" s="4" t="s">
        <v>318</v>
      </c>
      <c r="T93" s="4" t="s">
        <v>318</v>
      </c>
    </row>
    <row r="94" spans="1:20" ht="15" customHeight="1">
      <c r="A94" s="2" t="s">
        <v>27</v>
      </c>
      <c r="B94" s="2" t="s">
        <v>18</v>
      </c>
      <c r="C94" s="3" t="s">
        <v>107</v>
      </c>
      <c r="D94" s="24" t="s">
        <v>19</v>
      </c>
      <c r="E94" s="25"/>
      <c r="F94" s="25"/>
      <c r="G94" s="25"/>
      <c r="H94" s="24" t="s">
        <v>108</v>
      </c>
      <c r="I94" s="25"/>
      <c r="J94" s="25"/>
      <c r="K94" s="25"/>
      <c r="L94" s="25"/>
      <c r="M94" s="25"/>
      <c r="N94" s="6" t="s">
        <v>167</v>
      </c>
      <c r="O94" s="6" t="s">
        <v>167</v>
      </c>
      <c r="P94" s="26" t="s">
        <v>316</v>
      </c>
      <c r="Q94" s="27"/>
      <c r="R94" s="2" t="s">
        <v>75</v>
      </c>
      <c r="S94" s="2" t="s">
        <v>318</v>
      </c>
      <c r="T94" s="2" t="s">
        <v>318</v>
      </c>
    </row>
    <row r="95" spans="1:20" ht="15" customHeight="1">
      <c r="A95" s="2" t="s">
        <v>27</v>
      </c>
      <c r="B95" s="4" t="s">
        <v>319</v>
      </c>
      <c r="C95" s="3" t="s">
        <v>19</v>
      </c>
      <c r="D95" s="24" t="s">
        <v>19</v>
      </c>
      <c r="E95" s="25"/>
      <c r="F95" s="25"/>
      <c r="G95" s="25"/>
      <c r="H95" s="45" t="s">
        <v>320</v>
      </c>
      <c r="I95" s="46"/>
      <c r="J95" s="46"/>
      <c r="K95" s="46"/>
      <c r="L95" s="46"/>
      <c r="M95" s="46"/>
      <c r="N95" s="5" t="s">
        <v>155</v>
      </c>
      <c r="O95" s="5" t="s">
        <v>155</v>
      </c>
      <c r="P95" s="47" t="s">
        <v>321</v>
      </c>
      <c r="Q95" s="48"/>
      <c r="R95" s="4" t="s">
        <v>322</v>
      </c>
      <c r="S95" s="4" t="s">
        <v>323</v>
      </c>
      <c r="T95" s="4" t="s">
        <v>323</v>
      </c>
    </row>
    <row r="96" spans="1:20" ht="15" customHeight="1">
      <c r="A96" s="2" t="s">
        <v>27</v>
      </c>
      <c r="B96" s="2" t="s">
        <v>18</v>
      </c>
      <c r="C96" s="3" t="s">
        <v>107</v>
      </c>
      <c r="D96" s="24" t="s">
        <v>19</v>
      </c>
      <c r="E96" s="25"/>
      <c r="F96" s="25"/>
      <c r="G96" s="25"/>
      <c r="H96" s="24" t="s">
        <v>108</v>
      </c>
      <c r="I96" s="25"/>
      <c r="J96" s="25"/>
      <c r="K96" s="25"/>
      <c r="L96" s="25"/>
      <c r="M96" s="25"/>
      <c r="N96" s="6" t="s">
        <v>155</v>
      </c>
      <c r="O96" s="6" t="s">
        <v>155</v>
      </c>
      <c r="P96" s="26" t="s">
        <v>321</v>
      </c>
      <c r="Q96" s="27"/>
      <c r="R96" s="2" t="s">
        <v>75</v>
      </c>
      <c r="S96" s="2" t="s">
        <v>323</v>
      </c>
      <c r="T96" s="2" t="s">
        <v>323</v>
      </c>
    </row>
    <row r="97" spans="1:20" ht="15" customHeight="1">
      <c r="A97" s="2" t="s">
        <v>27</v>
      </c>
      <c r="B97" s="4" t="s">
        <v>324</v>
      </c>
      <c r="C97" s="3" t="s">
        <v>19</v>
      </c>
      <c r="D97" s="24" t="s">
        <v>19</v>
      </c>
      <c r="E97" s="25"/>
      <c r="F97" s="25"/>
      <c r="G97" s="25"/>
      <c r="H97" s="45" t="s">
        <v>325</v>
      </c>
      <c r="I97" s="46"/>
      <c r="J97" s="46"/>
      <c r="K97" s="46"/>
      <c r="L97" s="46"/>
      <c r="M97" s="46"/>
      <c r="N97" s="5" t="s">
        <v>133</v>
      </c>
      <c r="O97" s="5" t="s">
        <v>215</v>
      </c>
      <c r="P97" s="47" t="s">
        <v>326</v>
      </c>
      <c r="Q97" s="48"/>
      <c r="R97" s="4" t="s">
        <v>207</v>
      </c>
      <c r="S97" s="4" t="s">
        <v>327</v>
      </c>
      <c r="T97" s="4" t="s">
        <v>328</v>
      </c>
    </row>
    <row r="98" spans="1:20" ht="15" customHeight="1">
      <c r="A98" s="2" t="s">
        <v>27</v>
      </c>
      <c r="B98" s="2" t="s">
        <v>18</v>
      </c>
      <c r="C98" s="3" t="s">
        <v>104</v>
      </c>
      <c r="D98" s="24" t="s">
        <v>19</v>
      </c>
      <c r="E98" s="25"/>
      <c r="F98" s="25"/>
      <c r="G98" s="25"/>
      <c r="H98" s="24" t="s">
        <v>105</v>
      </c>
      <c r="I98" s="25"/>
      <c r="J98" s="25"/>
      <c r="K98" s="25"/>
      <c r="L98" s="25"/>
      <c r="M98" s="25"/>
      <c r="N98" s="6" t="s">
        <v>37</v>
      </c>
      <c r="O98" s="6" t="s">
        <v>329</v>
      </c>
      <c r="P98" s="26" t="s">
        <v>326</v>
      </c>
      <c r="Q98" s="27"/>
      <c r="R98" s="2" t="s">
        <v>75</v>
      </c>
      <c r="S98" s="2" t="s">
        <v>38</v>
      </c>
      <c r="T98" s="2" t="s">
        <v>330</v>
      </c>
    </row>
    <row r="99" spans="1:20" ht="15" customHeight="1">
      <c r="A99" s="2" t="s">
        <v>27</v>
      </c>
      <c r="B99" s="2" t="s">
        <v>18</v>
      </c>
      <c r="C99" s="3" t="s">
        <v>39</v>
      </c>
      <c r="D99" s="24" t="s">
        <v>19</v>
      </c>
      <c r="E99" s="25"/>
      <c r="F99" s="25"/>
      <c r="G99" s="25"/>
      <c r="H99" s="24" t="s">
        <v>40</v>
      </c>
      <c r="I99" s="25"/>
      <c r="J99" s="25"/>
      <c r="K99" s="25"/>
      <c r="L99" s="25"/>
      <c r="M99" s="25"/>
      <c r="N99" s="6" t="s">
        <v>133</v>
      </c>
      <c r="O99" s="6" t="s">
        <v>133</v>
      </c>
      <c r="P99" s="26" t="s">
        <v>37</v>
      </c>
      <c r="Q99" s="27"/>
      <c r="R99" s="2" t="s">
        <v>38</v>
      </c>
      <c r="S99" s="2" t="s">
        <v>38</v>
      </c>
      <c r="T99" s="2" t="s">
        <v>38</v>
      </c>
    </row>
    <row r="100" spans="1:20" ht="15" customHeight="1">
      <c r="A100" s="4" t="s">
        <v>331</v>
      </c>
      <c r="B100" s="2" t="s">
        <v>18</v>
      </c>
      <c r="C100" s="3" t="s">
        <v>19</v>
      </c>
      <c r="D100" s="24" t="s">
        <v>19</v>
      </c>
      <c r="E100" s="25"/>
      <c r="F100" s="25"/>
      <c r="G100" s="25"/>
      <c r="H100" s="45" t="s">
        <v>332</v>
      </c>
      <c r="I100" s="46"/>
      <c r="J100" s="46"/>
      <c r="K100" s="46"/>
      <c r="L100" s="46"/>
      <c r="M100" s="46"/>
      <c r="N100" s="5" t="s">
        <v>333</v>
      </c>
      <c r="O100" s="5" t="s">
        <v>334</v>
      </c>
      <c r="P100" s="47" t="s">
        <v>335</v>
      </c>
      <c r="Q100" s="48"/>
      <c r="R100" s="4" t="s">
        <v>218</v>
      </c>
      <c r="S100" s="4" t="s">
        <v>336</v>
      </c>
      <c r="T100" s="4" t="s">
        <v>337</v>
      </c>
    </row>
    <row r="101" spans="1:20" ht="15" customHeight="1">
      <c r="A101" s="4" t="s">
        <v>27</v>
      </c>
      <c r="B101" s="4" t="s">
        <v>338</v>
      </c>
      <c r="C101" s="3" t="s">
        <v>19</v>
      </c>
      <c r="D101" s="24" t="s">
        <v>19</v>
      </c>
      <c r="E101" s="25"/>
      <c r="F101" s="25"/>
      <c r="G101" s="25"/>
      <c r="H101" s="45" t="s">
        <v>339</v>
      </c>
      <c r="I101" s="46"/>
      <c r="J101" s="46"/>
      <c r="K101" s="46"/>
      <c r="L101" s="46"/>
      <c r="M101" s="46"/>
      <c r="N101" s="5" t="s">
        <v>340</v>
      </c>
      <c r="O101" s="5" t="s">
        <v>340</v>
      </c>
      <c r="P101" s="47" t="s">
        <v>341</v>
      </c>
      <c r="Q101" s="48"/>
      <c r="R101" s="4" t="s">
        <v>158</v>
      </c>
      <c r="S101" s="4" t="s">
        <v>342</v>
      </c>
      <c r="T101" s="4" t="s">
        <v>342</v>
      </c>
    </row>
    <row r="102" spans="1:20" ht="15" customHeight="1">
      <c r="A102" s="2" t="s">
        <v>27</v>
      </c>
      <c r="B102" s="2" t="s">
        <v>18</v>
      </c>
      <c r="C102" s="3" t="s">
        <v>136</v>
      </c>
      <c r="D102" s="24" t="s">
        <v>19</v>
      </c>
      <c r="E102" s="25"/>
      <c r="F102" s="25"/>
      <c r="G102" s="25"/>
      <c r="H102" s="24" t="s">
        <v>137</v>
      </c>
      <c r="I102" s="25"/>
      <c r="J102" s="25"/>
      <c r="K102" s="25"/>
      <c r="L102" s="25"/>
      <c r="M102" s="25"/>
      <c r="N102" s="6" t="s">
        <v>343</v>
      </c>
      <c r="O102" s="6" t="s">
        <v>343</v>
      </c>
      <c r="P102" s="26" t="s">
        <v>344</v>
      </c>
      <c r="Q102" s="27"/>
      <c r="R102" s="2" t="s">
        <v>345</v>
      </c>
      <c r="S102" s="2" t="s">
        <v>346</v>
      </c>
      <c r="T102" s="2" t="s">
        <v>346</v>
      </c>
    </row>
    <row r="103" spans="1:20" ht="15" customHeight="1">
      <c r="A103" s="2" t="s">
        <v>27</v>
      </c>
      <c r="B103" s="2" t="s">
        <v>18</v>
      </c>
      <c r="C103" s="3" t="s">
        <v>142</v>
      </c>
      <c r="D103" s="24" t="s">
        <v>19</v>
      </c>
      <c r="E103" s="25"/>
      <c r="F103" s="25"/>
      <c r="G103" s="25"/>
      <c r="H103" s="24" t="s">
        <v>143</v>
      </c>
      <c r="I103" s="25"/>
      <c r="J103" s="25"/>
      <c r="K103" s="25"/>
      <c r="L103" s="25"/>
      <c r="M103" s="25"/>
      <c r="N103" s="6" t="s">
        <v>347</v>
      </c>
      <c r="O103" s="6" t="s">
        <v>347</v>
      </c>
      <c r="P103" s="26" t="s">
        <v>348</v>
      </c>
      <c r="Q103" s="27"/>
      <c r="R103" s="2" t="s">
        <v>349</v>
      </c>
      <c r="S103" s="2" t="s">
        <v>350</v>
      </c>
      <c r="T103" s="2" t="s">
        <v>350</v>
      </c>
    </row>
    <row r="104" spans="1:20" ht="15" customHeight="1">
      <c r="A104" s="2" t="s">
        <v>27</v>
      </c>
      <c r="B104" s="2" t="s">
        <v>18</v>
      </c>
      <c r="C104" s="3" t="s">
        <v>72</v>
      </c>
      <c r="D104" s="24" t="s">
        <v>19</v>
      </c>
      <c r="E104" s="25"/>
      <c r="F104" s="25"/>
      <c r="G104" s="25"/>
      <c r="H104" s="24" t="s">
        <v>73</v>
      </c>
      <c r="I104" s="25"/>
      <c r="J104" s="25"/>
      <c r="K104" s="25"/>
      <c r="L104" s="25"/>
      <c r="M104" s="25"/>
      <c r="N104" s="6" t="s">
        <v>351</v>
      </c>
      <c r="O104" s="6" t="s">
        <v>351</v>
      </c>
      <c r="P104" s="26" t="s">
        <v>352</v>
      </c>
      <c r="Q104" s="27"/>
      <c r="R104" s="2" t="s">
        <v>353</v>
      </c>
      <c r="S104" s="2" t="s">
        <v>49</v>
      </c>
      <c r="T104" s="2" t="s">
        <v>49</v>
      </c>
    </row>
    <row r="105" spans="1:20" ht="15" customHeight="1">
      <c r="A105" s="2" t="s">
        <v>27</v>
      </c>
      <c r="B105" s="2" t="s">
        <v>18</v>
      </c>
      <c r="C105" s="3" t="s">
        <v>76</v>
      </c>
      <c r="D105" s="24" t="s">
        <v>19</v>
      </c>
      <c r="E105" s="25"/>
      <c r="F105" s="25"/>
      <c r="G105" s="25"/>
      <c r="H105" s="24" t="s">
        <v>77</v>
      </c>
      <c r="I105" s="25"/>
      <c r="J105" s="25"/>
      <c r="K105" s="25"/>
      <c r="L105" s="25"/>
      <c r="M105" s="25"/>
      <c r="N105" s="6" t="s">
        <v>354</v>
      </c>
      <c r="O105" s="6" t="s">
        <v>354</v>
      </c>
      <c r="P105" s="26" t="s">
        <v>355</v>
      </c>
      <c r="Q105" s="27"/>
      <c r="R105" s="2" t="s">
        <v>83</v>
      </c>
      <c r="S105" s="2" t="s">
        <v>49</v>
      </c>
      <c r="T105" s="2" t="s">
        <v>49</v>
      </c>
    </row>
    <row r="106" spans="1:20" ht="15" customHeight="1">
      <c r="A106" s="2" t="s">
        <v>27</v>
      </c>
      <c r="B106" s="2" t="s">
        <v>18</v>
      </c>
      <c r="C106" s="3" t="s">
        <v>203</v>
      </c>
      <c r="D106" s="24" t="s">
        <v>19</v>
      </c>
      <c r="E106" s="25"/>
      <c r="F106" s="25"/>
      <c r="G106" s="25"/>
      <c r="H106" s="24" t="s">
        <v>204</v>
      </c>
      <c r="I106" s="25"/>
      <c r="J106" s="25"/>
      <c r="K106" s="25"/>
      <c r="L106" s="25"/>
      <c r="M106" s="25"/>
      <c r="N106" s="6" t="s">
        <v>356</v>
      </c>
      <c r="O106" s="6" t="s">
        <v>356</v>
      </c>
      <c r="P106" s="26" t="s">
        <v>357</v>
      </c>
      <c r="Q106" s="27"/>
      <c r="R106" s="2" t="s">
        <v>126</v>
      </c>
      <c r="S106" s="2" t="s">
        <v>208</v>
      </c>
      <c r="T106" s="2" t="s">
        <v>208</v>
      </c>
    </row>
    <row r="107" spans="1:20" ht="15" customHeight="1">
      <c r="A107" s="2" t="s">
        <v>27</v>
      </c>
      <c r="B107" s="4" t="s">
        <v>358</v>
      </c>
      <c r="C107" s="3" t="s">
        <v>19</v>
      </c>
      <c r="D107" s="24" t="s">
        <v>19</v>
      </c>
      <c r="E107" s="25"/>
      <c r="F107" s="25"/>
      <c r="G107" s="25"/>
      <c r="H107" s="45" t="s">
        <v>359</v>
      </c>
      <c r="I107" s="46"/>
      <c r="J107" s="46"/>
      <c r="K107" s="46"/>
      <c r="L107" s="46"/>
      <c r="M107" s="46"/>
      <c r="N107" s="5" t="s">
        <v>360</v>
      </c>
      <c r="O107" s="5" t="s">
        <v>360</v>
      </c>
      <c r="P107" s="47" t="s">
        <v>361</v>
      </c>
      <c r="Q107" s="48"/>
      <c r="R107" s="4" t="s">
        <v>362</v>
      </c>
      <c r="S107" s="4" t="s">
        <v>363</v>
      </c>
      <c r="T107" s="4" t="s">
        <v>363</v>
      </c>
    </row>
    <row r="108" spans="1:20" ht="15" customHeight="1">
      <c r="A108" s="2" t="s">
        <v>27</v>
      </c>
      <c r="B108" s="2" t="s">
        <v>18</v>
      </c>
      <c r="C108" s="3" t="s">
        <v>364</v>
      </c>
      <c r="D108" s="24" t="s">
        <v>19</v>
      </c>
      <c r="E108" s="25"/>
      <c r="F108" s="25"/>
      <c r="G108" s="25"/>
      <c r="H108" s="24" t="s">
        <v>365</v>
      </c>
      <c r="I108" s="25"/>
      <c r="J108" s="25"/>
      <c r="K108" s="25"/>
      <c r="L108" s="25"/>
      <c r="M108" s="25"/>
      <c r="N108" s="6" t="s">
        <v>366</v>
      </c>
      <c r="O108" s="6" t="s">
        <v>366</v>
      </c>
      <c r="P108" s="26" t="s">
        <v>367</v>
      </c>
      <c r="Q108" s="27"/>
      <c r="R108" s="2" t="s">
        <v>368</v>
      </c>
      <c r="S108" s="2" t="s">
        <v>369</v>
      </c>
      <c r="T108" s="2" t="s">
        <v>369</v>
      </c>
    </row>
    <row r="109" spans="1:20" ht="15" customHeight="1">
      <c r="A109" s="2" t="s">
        <v>27</v>
      </c>
      <c r="B109" s="2" t="s">
        <v>18</v>
      </c>
      <c r="C109" s="3" t="s">
        <v>96</v>
      </c>
      <c r="D109" s="24" t="s">
        <v>19</v>
      </c>
      <c r="E109" s="25"/>
      <c r="F109" s="25"/>
      <c r="G109" s="25"/>
      <c r="H109" s="24" t="s">
        <v>97</v>
      </c>
      <c r="I109" s="25"/>
      <c r="J109" s="25"/>
      <c r="K109" s="25"/>
      <c r="L109" s="25"/>
      <c r="M109" s="25"/>
      <c r="N109" s="6" t="s">
        <v>86</v>
      </c>
      <c r="O109" s="6" t="s">
        <v>370</v>
      </c>
      <c r="P109" s="26" t="s">
        <v>371</v>
      </c>
      <c r="Q109" s="27"/>
      <c r="R109" s="2" t="s">
        <v>372</v>
      </c>
      <c r="S109" s="2" t="s">
        <v>373</v>
      </c>
      <c r="T109" s="2" t="s">
        <v>374</v>
      </c>
    </row>
    <row r="110" spans="1:20" ht="15" customHeight="1">
      <c r="A110" s="2" t="s">
        <v>27</v>
      </c>
      <c r="B110" s="2" t="s">
        <v>18</v>
      </c>
      <c r="C110" s="3" t="s">
        <v>107</v>
      </c>
      <c r="D110" s="24" t="s">
        <v>19</v>
      </c>
      <c r="E110" s="25"/>
      <c r="F110" s="25"/>
      <c r="G110" s="25"/>
      <c r="H110" s="24" t="s">
        <v>108</v>
      </c>
      <c r="I110" s="25"/>
      <c r="J110" s="25"/>
      <c r="K110" s="25"/>
      <c r="L110" s="25"/>
      <c r="M110" s="25"/>
      <c r="N110" s="6" t="s">
        <v>98</v>
      </c>
      <c r="O110" s="6" t="s">
        <v>153</v>
      </c>
      <c r="P110" s="26" t="s">
        <v>375</v>
      </c>
      <c r="Q110" s="27"/>
      <c r="R110" s="2" t="s">
        <v>376</v>
      </c>
      <c r="S110" s="2" t="s">
        <v>377</v>
      </c>
      <c r="T110" s="2" t="s">
        <v>378</v>
      </c>
    </row>
    <row r="111" ht="10.5" customHeight="1"/>
    <row r="112" ht="15" customHeight="1">
      <c r="L112" s="2" t="s">
        <v>379</v>
      </c>
    </row>
    <row r="113" ht="0" customHeight="1" hidden="1"/>
    <row r="114" spans="9:16" ht="15" customHeight="1">
      <c r="I114" s="38" t="s">
        <v>1541</v>
      </c>
      <c r="J114" s="39"/>
      <c r="K114" s="39"/>
      <c r="L114" s="39"/>
      <c r="M114" s="39"/>
      <c r="N114" s="39"/>
      <c r="O114" s="39"/>
      <c r="P114" s="39"/>
    </row>
    <row r="115" spans="1:20" ht="1.5" customHeight="1">
      <c r="A115" s="40" t="s">
        <v>0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2"/>
    </row>
    <row r="116" spans="1:20" ht="15" customHeight="1">
      <c r="A116" s="28" t="s">
        <v>1</v>
      </c>
      <c r="B116" s="28" t="s">
        <v>2</v>
      </c>
      <c r="C116" s="24" t="s">
        <v>3</v>
      </c>
      <c r="D116" s="25"/>
      <c r="E116" s="25"/>
      <c r="F116" s="25"/>
      <c r="G116" s="24" t="s">
        <v>4</v>
      </c>
      <c r="H116" s="25"/>
      <c r="I116" s="25"/>
      <c r="J116" s="25"/>
      <c r="K116" s="43" t="s">
        <v>0</v>
      </c>
      <c r="L116" s="44"/>
      <c r="M116" s="44"/>
      <c r="N116" s="28" t="s">
        <v>5</v>
      </c>
      <c r="O116" s="29"/>
      <c r="P116" s="28" t="s">
        <v>6</v>
      </c>
      <c r="Q116" s="29"/>
      <c r="R116" s="29"/>
      <c r="S116" s="29"/>
      <c r="T116" s="29"/>
    </row>
    <row r="117" spans="1:20" ht="15" customHeight="1">
      <c r="A117" s="29"/>
      <c r="B117" s="29"/>
      <c r="C117" s="25"/>
      <c r="D117" s="25"/>
      <c r="E117" s="25"/>
      <c r="F117" s="25"/>
      <c r="G117" s="25"/>
      <c r="H117" s="25"/>
      <c r="I117" s="25"/>
      <c r="J117" s="25"/>
      <c r="K117" s="44"/>
      <c r="L117" s="44"/>
      <c r="M117" s="44"/>
      <c r="N117" s="2" t="s">
        <v>7</v>
      </c>
      <c r="O117" s="2" t="s">
        <v>8</v>
      </c>
      <c r="P117" s="28" t="s">
        <v>9</v>
      </c>
      <c r="Q117" s="29"/>
      <c r="R117" s="2" t="s">
        <v>10</v>
      </c>
      <c r="S117" s="2" t="s">
        <v>11</v>
      </c>
      <c r="T117" s="2" t="s">
        <v>12</v>
      </c>
    </row>
    <row r="118" spans="1:20" ht="15" customHeight="1">
      <c r="A118" s="29"/>
      <c r="B118" s="29"/>
      <c r="C118" s="25"/>
      <c r="D118" s="25"/>
      <c r="E118" s="25"/>
      <c r="F118" s="25"/>
      <c r="G118" s="25"/>
      <c r="H118" s="25"/>
      <c r="I118" s="25"/>
      <c r="J118" s="25"/>
      <c r="K118" s="44"/>
      <c r="L118" s="44"/>
      <c r="M118" s="44"/>
      <c r="N118" s="2" t="s">
        <v>13</v>
      </c>
      <c r="O118" s="2" t="s">
        <v>14</v>
      </c>
      <c r="P118" s="28" t="s">
        <v>15</v>
      </c>
      <c r="Q118" s="29"/>
      <c r="R118" s="2" t="s">
        <v>16</v>
      </c>
      <c r="S118" s="2" t="s">
        <v>16</v>
      </c>
      <c r="T118" s="2" t="s">
        <v>16</v>
      </c>
    </row>
    <row r="119" spans="1:20" ht="1.5" customHeight="1">
      <c r="A119" s="30" t="s">
        <v>0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2" t="s">
        <v>0</v>
      </c>
      <c r="O119" s="31"/>
      <c r="P119" s="31"/>
      <c r="Q119" s="31"/>
      <c r="R119" s="31"/>
      <c r="S119" s="31"/>
      <c r="T119" s="33"/>
    </row>
    <row r="120" spans="1:20" ht="15" customHeight="1">
      <c r="A120" s="2" t="s">
        <v>27</v>
      </c>
      <c r="B120" s="4" t="s">
        <v>380</v>
      </c>
      <c r="C120" s="3" t="s">
        <v>19</v>
      </c>
      <c r="D120" s="34" t="s">
        <v>19</v>
      </c>
      <c r="E120" s="35"/>
      <c r="F120" s="35"/>
      <c r="G120" s="35"/>
      <c r="H120" s="49" t="s">
        <v>381</v>
      </c>
      <c r="I120" s="50"/>
      <c r="J120" s="50"/>
      <c r="K120" s="50"/>
      <c r="L120" s="50"/>
      <c r="M120" s="50"/>
      <c r="N120" s="5" t="s">
        <v>382</v>
      </c>
      <c r="O120" s="5" t="s">
        <v>383</v>
      </c>
      <c r="P120" s="51" t="s">
        <v>384</v>
      </c>
      <c r="Q120" s="52"/>
      <c r="R120" s="4" t="s">
        <v>385</v>
      </c>
      <c r="S120" s="4" t="s">
        <v>386</v>
      </c>
      <c r="T120" s="4" t="s">
        <v>387</v>
      </c>
    </row>
    <row r="121" spans="1:20" ht="15" customHeight="1">
      <c r="A121" s="2" t="s">
        <v>27</v>
      </c>
      <c r="B121" s="2" t="s">
        <v>18</v>
      </c>
      <c r="C121" s="3" t="s">
        <v>131</v>
      </c>
      <c r="D121" s="24" t="s">
        <v>19</v>
      </c>
      <c r="E121" s="25"/>
      <c r="F121" s="25"/>
      <c r="G121" s="25"/>
      <c r="H121" s="24" t="s">
        <v>132</v>
      </c>
      <c r="I121" s="25"/>
      <c r="J121" s="25"/>
      <c r="K121" s="25"/>
      <c r="L121" s="25"/>
      <c r="M121" s="25"/>
      <c r="N121" s="6" t="s">
        <v>86</v>
      </c>
      <c r="O121" s="6" t="s">
        <v>388</v>
      </c>
      <c r="P121" s="26" t="s">
        <v>389</v>
      </c>
      <c r="Q121" s="27"/>
      <c r="R121" s="2" t="s">
        <v>83</v>
      </c>
      <c r="S121" s="2" t="s">
        <v>390</v>
      </c>
      <c r="T121" s="2" t="s">
        <v>391</v>
      </c>
    </row>
    <row r="122" spans="1:20" ht="15" customHeight="1">
      <c r="A122" s="2" t="s">
        <v>27</v>
      </c>
      <c r="B122" s="2" t="s">
        <v>18</v>
      </c>
      <c r="C122" s="3" t="s">
        <v>364</v>
      </c>
      <c r="D122" s="24" t="s">
        <v>19</v>
      </c>
      <c r="E122" s="25"/>
      <c r="F122" s="25"/>
      <c r="G122" s="25"/>
      <c r="H122" s="24" t="s">
        <v>365</v>
      </c>
      <c r="I122" s="25"/>
      <c r="J122" s="25"/>
      <c r="K122" s="25"/>
      <c r="L122" s="25"/>
      <c r="M122" s="25"/>
      <c r="N122" s="6" t="s">
        <v>187</v>
      </c>
      <c r="O122" s="6" t="s">
        <v>187</v>
      </c>
      <c r="P122" s="26" t="s">
        <v>37</v>
      </c>
      <c r="Q122" s="27"/>
      <c r="R122" s="2" t="s">
        <v>38</v>
      </c>
      <c r="S122" s="2" t="s">
        <v>38</v>
      </c>
      <c r="T122" s="2" t="s">
        <v>38</v>
      </c>
    </row>
    <row r="123" spans="1:20" ht="15" customHeight="1">
      <c r="A123" s="2" t="s">
        <v>27</v>
      </c>
      <c r="B123" s="2" t="s">
        <v>18</v>
      </c>
      <c r="C123" s="3" t="s">
        <v>136</v>
      </c>
      <c r="D123" s="24" t="s">
        <v>19</v>
      </c>
      <c r="E123" s="25"/>
      <c r="F123" s="25"/>
      <c r="G123" s="25"/>
      <c r="H123" s="24" t="s">
        <v>137</v>
      </c>
      <c r="I123" s="25"/>
      <c r="J123" s="25"/>
      <c r="K123" s="25"/>
      <c r="L123" s="25"/>
      <c r="M123" s="25"/>
      <c r="N123" s="6" t="s">
        <v>392</v>
      </c>
      <c r="O123" s="6" t="s">
        <v>393</v>
      </c>
      <c r="P123" s="26" t="s">
        <v>394</v>
      </c>
      <c r="Q123" s="27"/>
      <c r="R123" s="2" t="s">
        <v>395</v>
      </c>
      <c r="S123" s="2" t="s">
        <v>396</v>
      </c>
      <c r="T123" s="2" t="s">
        <v>397</v>
      </c>
    </row>
    <row r="124" spans="1:20" ht="15" customHeight="1">
      <c r="A124" s="2" t="s">
        <v>27</v>
      </c>
      <c r="B124" s="2" t="s">
        <v>18</v>
      </c>
      <c r="C124" s="3" t="s">
        <v>142</v>
      </c>
      <c r="D124" s="24" t="s">
        <v>19</v>
      </c>
      <c r="E124" s="25"/>
      <c r="F124" s="25"/>
      <c r="G124" s="25"/>
      <c r="H124" s="24" t="s">
        <v>143</v>
      </c>
      <c r="I124" s="25"/>
      <c r="J124" s="25"/>
      <c r="K124" s="25"/>
      <c r="L124" s="25"/>
      <c r="M124" s="25"/>
      <c r="N124" s="6" t="s">
        <v>398</v>
      </c>
      <c r="O124" s="6" t="s">
        <v>398</v>
      </c>
      <c r="P124" s="26" t="s">
        <v>399</v>
      </c>
      <c r="Q124" s="27"/>
      <c r="R124" s="2" t="s">
        <v>400</v>
      </c>
      <c r="S124" s="2" t="s">
        <v>401</v>
      </c>
      <c r="T124" s="2" t="s">
        <v>401</v>
      </c>
    </row>
    <row r="125" spans="1:20" ht="15" customHeight="1">
      <c r="A125" s="2" t="s">
        <v>27</v>
      </c>
      <c r="B125" s="2" t="s">
        <v>18</v>
      </c>
      <c r="C125" s="3" t="s">
        <v>72</v>
      </c>
      <c r="D125" s="24" t="s">
        <v>19</v>
      </c>
      <c r="E125" s="25"/>
      <c r="F125" s="25"/>
      <c r="G125" s="25"/>
      <c r="H125" s="24" t="s">
        <v>73</v>
      </c>
      <c r="I125" s="25"/>
      <c r="J125" s="25"/>
      <c r="K125" s="25"/>
      <c r="L125" s="25"/>
      <c r="M125" s="25"/>
      <c r="N125" s="6" t="s">
        <v>402</v>
      </c>
      <c r="O125" s="6" t="s">
        <v>402</v>
      </c>
      <c r="P125" s="26" t="s">
        <v>403</v>
      </c>
      <c r="Q125" s="27"/>
      <c r="R125" s="2" t="s">
        <v>404</v>
      </c>
      <c r="S125" s="2" t="s">
        <v>405</v>
      </c>
      <c r="T125" s="2" t="s">
        <v>405</v>
      </c>
    </row>
    <row r="126" spans="1:20" ht="15" customHeight="1">
      <c r="A126" s="2" t="s">
        <v>27</v>
      </c>
      <c r="B126" s="2" t="s">
        <v>18</v>
      </c>
      <c r="C126" s="3" t="s">
        <v>76</v>
      </c>
      <c r="D126" s="24" t="s">
        <v>19</v>
      </c>
      <c r="E126" s="25"/>
      <c r="F126" s="25"/>
      <c r="G126" s="25"/>
      <c r="H126" s="24" t="s">
        <v>77</v>
      </c>
      <c r="I126" s="25"/>
      <c r="J126" s="25"/>
      <c r="K126" s="25"/>
      <c r="L126" s="25"/>
      <c r="M126" s="25"/>
      <c r="N126" s="6" t="s">
        <v>406</v>
      </c>
      <c r="O126" s="6" t="s">
        <v>406</v>
      </c>
      <c r="P126" s="26" t="s">
        <v>407</v>
      </c>
      <c r="Q126" s="27"/>
      <c r="R126" s="2" t="s">
        <v>408</v>
      </c>
      <c r="S126" s="2" t="s">
        <v>336</v>
      </c>
      <c r="T126" s="2" t="s">
        <v>336</v>
      </c>
    </row>
    <row r="127" spans="1:20" ht="15" customHeight="1">
      <c r="A127" s="2" t="s">
        <v>27</v>
      </c>
      <c r="B127" s="2" t="s">
        <v>18</v>
      </c>
      <c r="C127" s="3" t="s">
        <v>409</v>
      </c>
      <c r="D127" s="24" t="s">
        <v>19</v>
      </c>
      <c r="E127" s="25"/>
      <c r="F127" s="25"/>
      <c r="G127" s="25"/>
      <c r="H127" s="24" t="s">
        <v>410</v>
      </c>
      <c r="I127" s="25"/>
      <c r="J127" s="25"/>
      <c r="K127" s="25"/>
      <c r="L127" s="25"/>
      <c r="M127" s="25"/>
      <c r="N127" s="6" t="s">
        <v>411</v>
      </c>
      <c r="O127" s="6" t="s">
        <v>411</v>
      </c>
      <c r="P127" s="26" t="s">
        <v>412</v>
      </c>
      <c r="Q127" s="27"/>
      <c r="R127" s="2" t="s">
        <v>299</v>
      </c>
      <c r="S127" s="2" t="s">
        <v>413</v>
      </c>
      <c r="T127" s="2" t="s">
        <v>413</v>
      </c>
    </row>
    <row r="128" spans="1:20" ht="15" customHeight="1">
      <c r="A128" s="2" t="s">
        <v>27</v>
      </c>
      <c r="B128" s="2" t="s">
        <v>18</v>
      </c>
      <c r="C128" s="3" t="s">
        <v>80</v>
      </c>
      <c r="D128" s="24" t="s">
        <v>19</v>
      </c>
      <c r="E128" s="25"/>
      <c r="F128" s="25"/>
      <c r="G128" s="25"/>
      <c r="H128" s="24" t="s">
        <v>81</v>
      </c>
      <c r="I128" s="25"/>
      <c r="J128" s="25"/>
      <c r="K128" s="25"/>
      <c r="L128" s="25"/>
      <c r="M128" s="25"/>
      <c r="N128" s="6" t="s">
        <v>133</v>
      </c>
      <c r="O128" s="6" t="s">
        <v>414</v>
      </c>
      <c r="P128" s="26" t="s">
        <v>415</v>
      </c>
      <c r="Q128" s="27"/>
      <c r="R128" s="2" t="s">
        <v>280</v>
      </c>
      <c r="S128" s="2" t="s">
        <v>416</v>
      </c>
      <c r="T128" s="2" t="s">
        <v>417</v>
      </c>
    </row>
    <row r="129" spans="1:20" ht="15" customHeight="1">
      <c r="A129" s="2" t="s">
        <v>27</v>
      </c>
      <c r="B129" s="2" t="s">
        <v>18</v>
      </c>
      <c r="C129" s="3" t="s">
        <v>96</v>
      </c>
      <c r="D129" s="24" t="s">
        <v>19</v>
      </c>
      <c r="E129" s="25"/>
      <c r="F129" s="25"/>
      <c r="G129" s="25"/>
      <c r="H129" s="24" t="s">
        <v>97</v>
      </c>
      <c r="I129" s="25"/>
      <c r="J129" s="25"/>
      <c r="K129" s="25"/>
      <c r="L129" s="25"/>
      <c r="M129" s="25"/>
      <c r="N129" s="6" t="s">
        <v>418</v>
      </c>
      <c r="O129" s="6" t="s">
        <v>418</v>
      </c>
      <c r="P129" s="26" t="s">
        <v>419</v>
      </c>
      <c r="Q129" s="27"/>
      <c r="R129" s="2" t="s">
        <v>420</v>
      </c>
      <c r="S129" s="2" t="s">
        <v>421</v>
      </c>
      <c r="T129" s="2" t="s">
        <v>421</v>
      </c>
    </row>
    <row r="130" spans="1:20" ht="15" customHeight="1">
      <c r="A130" s="2" t="s">
        <v>27</v>
      </c>
      <c r="B130" s="2" t="s">
        <v>18</v>
      </c>
      <c r="C130" s="3" t="s">
        <v>104</v>
      </c>
      <c r="D130" s="24" t="s">
        <v>19</v>
      </c>
      <c r="E130" s="25"/>
      <c r="F130" s="25"/>
      <c r="G130" s="25"/>
      <c r="H130" s="24" t="s">
        <v>105</v>
      </c>
      <c r="I130" s="25"/>
      <c r="J130" s="25"/>
      <c r="K130" s="25"/>
      <c r="L130" s="25"/>
      <c r="M130" s="25"/>
      <c r="N130" s="6" t="s">
        <v>199</v>
      </c>
      <c r="O130" s="6" t="s">
        <v>199</v>
      </c>
      <c r="P130" s="26" t="s">
        <v>422</v>
      </c>
      <c r="Q130" s="27"/>
      <c r="R130" s="2" t="s">
        <v>423</v>
      </c>
      <c r="S130" s="2" t="s">
        <v>424</v>
      </c>
      <c r="T130" s="2" t="s">
        <v>424</v>
      </c>
    </row>
    <row r="131" spans="1:20" ht="15" customHeight="1">
      <c r="A131" s="2" t="s">
        <v>27</v>
      </c>
      <c r="B131" s="2" t="s">
        <v>18</v>
      </c>
      <c r="C131" s="3" t="s">
        <v>165</v>
      </c>
      <c r="D131" s="24" t="s">
        <v>19</v>
      </c>
      <c r="E131" s="25"/>
      <c r="F131" s="25"/>
      <c r="G131" s="25"/>
      <c r="H131" s="24" t="s">
        <v>166</v>
      </c>
      <c r="I131" s="25"/>
      <c r="J131" s="25"/>
      <c r="K131" s="25"/>
      <c r="L131" s="25"/>
      <c r="M131" s="25"/>
      <c r="N131" s="6" t="s">
        <v>133</v>
      </c>
      <c r="O131" s="6" t="s">
        <v>425</v>
      </c>
      <c r="P131" s="26" t="s">
        <v>426</v>
      </c>
      <c r="Q131" s="27"/>
      <c r="R131" s="2" t="s">
        <v>408</v>
      </c>
      <c r="S131" s="2" t="s">
        <v>427</v>
      </c>
      <c r="T131" s="2" t="s">
        <v>428</v>
      </c>
    </row>
    <row r="132" spans="1:20" ht="15" customHeight="1">
      <c r="A132" s="2" t="s">
        <v>27</v>
      </c>
      <c r="B132" s="2" t="s">
        <v>18</v>
      </c>
      <c r="C132" s="3" t="s">
        <v>170</v>
      </c>
      <c r="D132" s="24" t="s">
        <v>19</v>
      </c>
      <c r="E132" s="25"/>
      <c r="F132" s="25"/>
      <c r="G132" s="25"/>
      <c r="H132" s="24" t="s">
        <v>171</v>
      </c>
      <c r="I132" s="25"/>
      <c r="J132" s="25"/>
      <c r="K132" s="25"/>
      <c r="L132" s="25"/>
      <c r="M132" s="25"/>
      <c r="N132" s="6" t="s">
        <v>329</v>
      </c>
      <c r="O132" s="6" t="s">
        <v>329</v>
      </c>
      <c r="P132" s="26" t="s">
        <v>429</v>
      </c>
      <c r="Q132" s="27"/>
      <c r="R132" s="2" t="s">
        <v>79</v>
      </c>
      <c r="S132" s="2" t="s">
        <v>430</v>
      </c>
      <c r="T132" s="2" t="s">
        <v>430</v>
      </c>
    </row>
    <row r="133" spans="1:20" ht="15" customHeight="1">
      <c r="A133" s="2" t="s">
        <v>27</v>
      </c>
      <c r="B133" s="2" t="s">
        <v>18</v>
      </c>
      <c r="C133" s="3" t="s">
        <v>107</v>
      </c>
      <c r="D133" s="24" t="s">
        <v>19</v>
      </c>
      <c r="E133" s="25"/>
      <c r="F133" s="25"/>
      <c r="G133" s="25"/>
      <c r="H133" s="24" t="s">
        <v>108</v>
      </c>
      <c r="I133" s="25"/>
      <c r="J133" s="25"/>
      <c r="K133" s="25"/>
      <c r="L133" s="25"/>
      <c r="M133" s="25"/>
      <c r="N133" s="6" t="s">
        <v>431</v>
      </c>
      <c r="O133" s="6" t="s">
        <v>432</v>
      </c>
      <c r="P133" s="26" t="s">
        <v>433</v>
      </c>
      <c r="Q133" s="27"/>
      <c r="R133" s="2" t="s">
        <v>434</v>
      </c>
      <c r="S133" s="2" t="s">
        <v>435</v>
      </c>
      <c r="T133" s="2" t="s">
        <v>246</v>
      </c>
    </row>
    <row r="134" spans="1:20" ht="15" customHeight="1">
      <c r="A134" s="2" t="s">
        <v>27</v>
      </c>
      <c r="B134" s="2" t="s">
        <v>18</v>
      </c>
      <c r="C134" s="3" t="s">
        <v>180</v>
      </c>
      <c r="D134" s="24" t="s">
        <v>19</v>
      </c>
      <c r="E134" s="25"/>
      <c r="F134" s="25"/>
      <c r="G134" s="25"/>
      <c r="H134" s="24" t="s">
        <v>181</v>
      </c>
      <c r="I134" s="25"/>
      <c r="J134" s="25"/>
      <c r="K134" s="25"/>
      <c r="L134" s="25"/>
      <c r="M134" s="25"/>
      <c r="N134" s="6" t="s">
        <v>86</v>
      </c>
      <c r="O134" s="6" t="s">
        <v>86</v>
      </c>
      <c r="P134" s="26" t="s">
        <v>436</v>
      </c>
      <c r="Q134" s="27"/>
      <c r="R134" s="2" t="s">
        <v>79</v>
      </c>
      <c r="S134" s="2" t="s">
        <v>437</v>
      </c>
      <c r="T134" s="2" t="s">
        <v>437</v>
      </c>
    </row>
    <row r="135" spans="1:20" ht="15" customHeight="1">
      <c r="A135" s="2" t="s">
        <v>27</v>
      </c>
      <c r="B135" s="2" t="s">
        <v>18</v>
      </c>
      <c r="C135" s="3" t="s">
        <v>185</v>
      </c>
      <c r="D135" s="24" t="s">
        <v>19</v>
      </c>
      <c r="E135" s="25"/>
      <c r="F135" s="25"/>
      <c r="G135" s="25"/>
      <c r="H135" s="24" t="s">
        <v>186</v>
      </c>
      <c r="I135" s="25"/>
      <c r="J135" s="25"/>
      <c r="K135" s="25"/>
      <c r="L135" s="25"/>
      <c r="M135" s="25"/>
      <c r="N135" s="6" t="s">
        <v>195</v>
      </c>
      <c r="O135" s="6" t="s">
        <v>195</v>
      </c>
      <c r="P135" s="26" t="s">
        <v>438</v>
      </c>
      <c r="Q135" s="27"/>
      <c r="R135" s="2" t="s">
        <v>372</v>
      </c>
      <c r="S135" s="2" t="s">
        <v>439</v>
      </c>
      <c r="T135" s="2" t="s">
        <v>439</v>
      </c>
    </row>
    <row r="136" spans="1:20" ht="15" customHeight="1">
      <c r="A136" s="2" t="s">
        <v>27</v>
      </c>
      <c r="B136" s="2" t="s">
        <v>18</v>
      </c>
      <c r="C136" s="3" t="s">
        <v>114</v>
      </c>
      <c r="D136" s="24" t="s">
        <v>19</v>
      </c>
      <c r="E136" s="25"/>
      <c r="F136" s="25"/>
      <c r="G136" s="25"/>
      <c r="H136" s="24" t="s">
        <v>115</v>
      </c>
      <c r="I136" s="25"/>
      <c r="J136" s="25"/>
      <c r="K136" s="25"/>
      <c r="L136" s="25"/>
      <c r="M136" s="25"/>
      <c r="N136" s="6" t="s">
        <v>195</v>
      </c>
      <c r="O136" s="6" t="s">
        <v>195</v>
      </c>
      <c r="P136" s="26" t="s">
        <v>440</v>
      </c>
      <c r="Q136" s="27"/>
      <c r="R136" s="2" t="s">
        <v>372</v>
      </c>
      <c r="S136" s="2" t="s">
        <v>441</v>
      </c>
      <c r="T136" s="2" t="s">
        <v>441</v>
      </c>
    </row>
    <row r="137" spans="1:20" ht="15" customHeight="1">
      <c r="A137" s="2" t="s">
        <v>27</v>
      </c>
      <c r="B137" s="2" t="s">
        <v>18</v>
      </c>
      <c r="C137" s="3" t="s">
        <v>193</v>
      </c>
      <c r="D137" s="24" t="s">
        <v>19</v>
      </c>
      <c r="E137" s="25"/>
      <c r="F137" s="25"/>
      <c r="G137" s="25"/>
      <c r="H137" s="24" t="s">
        <v>194</v>
      </c>
      <c r="I137" s="25"/>
      <c r="J137" s="25"/>
      <c r="K137" s="25"/>
      <c r="L137" s="25"/>
      <c r="M137" s="25"/>
      <c r="N137" s="6" t="s">
        <v>167</v>
      </c>
      <c r="O137" s="6" t="s">
        <v>199</v>
      </c>
      <c r="P137" s="26" t="s">
        <v>442</v>
      </c>
      <c r="Q137" s="27"/>
      <c r="R137" s="2" t="s">
        <v>443</v>
      </c>
      <c r="S137" s="2" t="s">
        <v>444</v>
      </c>
      <c r="T137" s="2" t="s">
        <v>113</v>
      </c>
    </row>
    <row r="138" spans="1:20" ht="15" customHeight="1">
      <c r="A138" s="2" t="s">
        <v>27</v>
      </c>
      <c r="B138" s="2" t="s">
        <v>18</v>
      </c>
      <c r="C138" s="3" t="s">
        <v>445</v>
      </c>
      <c r="D138" s="24" t="s">
        <v>19</v>
      </c>
      <c r="E138" s="25"/>
      <c r="F138" s="25"/>
      <c r="G138" s="25"/>
      <c r="H138" s="24" t="s">
        <v>446</v>
      </c>
      <c r="I138" s="25"/>
      <c r="J138" s="25"/>
      <c r="K138" s="25"/>
      <c r="L138" s="25"/>
      <c r="M138" s="25"/>
      <c r="N138" s="6" t="s">
        <v>86</v>
      </c>
      <c r="O138" s="6" t="s">
        <v>447</v>
      </c>
      <c r="P138" s="26" t="s">
        <v>37</v>
      </c>
      <c r="Q138" s="27"/>
      <c r="R138" s="2" t="s">
        <v>38</v>
      </c>
      <c r="S138" s="2" t="s">
        <v>38</v>
      </c>
      <c r="T138" s="2" t="s">
        <v>38</v>
      </c>
    </row>
    <row r="139" spans="1:20" ht="15" customHeight="1">
      <c r="A139" s="2" t="s">
        <v>27</v>
      </c>
      <c r="B139" s="2" t="s">
        <v>18</v>
      </c>
      <c r="C139" s="3" t="s">
        <v>117</v>
      </c>
      <c r="D139" s="24" t="s">
        <v>19</v>
      </c>
      <c r="E139" s="25"/>
      <c r="F139" s="25"/>
      <c r="G139" s="25"/>
      <c r="H139" s="24" t="s">
        <v>118</v>
      </c>
      <c r="I139" s="25"/>
      <c r="J139" s="25"/>
      <c r="K139" s="25"/>
      <c r="L139" s="25"/>
      <c r="M139" s="25"/>
      <c r="N139" s="6" t="s">
        <v>286</v>
      </c>
      <c r="O139" s="6" t="s">
        <v>286</v>
      </c>
      <c r="P139" s="26" t="s">
        <v>448</v>
      </c>
      <c r="Q139" s="27"/>
      <c r="R139" s="2" t="s">
        <v>217</v>
      </c>
      <c r="S139" s="2" t="s">
        <v>449</v>
      </c>
      <c r="T139" s="2" t="s">
        <v>449</v>
      </c>
    </row>
    <row r="140" spans="1:20" ht="15" customHeight="1">
      <c r="A140" s="2" t="s">
        <v>27</v>
      </c>
      <c r="B140" s="2" t="s">
        <v>18</v>
      </c>
      <c r="C140" s="3" t="s">
        <v>203</v>
      </c>
      <c r="D140" s="24" t="s">
        <v>19</v>
      </c>
      <c r="E140" s="25"/>
      <c r="F140" s="25"/>
      <c r="G140" s="25"/>
      <c r="H140" s="24" t="s">
        <v>204</v>
      </c>
      <c r="I140" s="25"/>
      <c r="J140" s="25"/>
      <c r="K140" s="25"/>
      <c r="L140" s="25"/>
      <c r="M140" s="25"/>
      <c r="N140" s="6" t="s">
        <v>450</v>
      </c>
      <c r="O140" s="6" t="s">
        <v>450</v>
      </c>
      <c r="P140" s="26" t="s">
        <v>451</v>
      </c>
      <c r="Q140" s="27"/>
      <c r="R140" s="2" t="s">
        <v>83</v>
      </c>
      <c r="S140" s="2" t="s">
        <v>208</v>
      </c>
      <c r="T140" s="2" t="s">
        <v>208</v>
      </c>
    </row>
    <row r="141" spans="1:20" ht="15" customHeight="1">
      <c r="A141" s="2" t="s">
        <v>27</v>
      </c>
      <c r="B141" s="2" t="s">
        <v>18</v>
      </c>
      <c r="C141" s="3" t="s">
        <v>221</v>
      </c>
      <c r="D141" s="24" t="s">
        <v>19</v>
      </c>
      <c r="E141" s="25"/>
      <c r="F141" s="25"/>
      <c r="G141" s="25"/>
      <c r="H141" s="24" t="s">
        <v>222</v>
      </c>
      <c r="I141" s="25"/>
      <c r="J141" s="25"/>
      <c r="K141" s="25"/>
      <c r="L141" s="25"/>
      <c r="M141" s="25"/>
      <c r="N141" s="6" t="s">
        <v>259</v>
      </c>
      <c r="O141" s="6" t="s">
        <v>259</v>
      </c>
      <c r="P141" s="26" t="s">
        <v>452</v>
      </c>
      <c r="Q141" s="27"/>
      <c r="R141" s="2" t="s">
        <v>207</v>
      </c>
      <c r="S141" s="2" t="s">
        <v>453</v>
      </c>
      <c r="T141" s="2" t="s">
        <v>453</v>
      </c>
    </row>
    <row r="142" spans="1:20" ht="15" customHeight="1">
      <c r="A142" s="2" t="s">
        <v>27</v>
      </c>
      <c r="B142" s="4" t="s">
        <v>454</v>
      </c>
      <c r="C142" s="3" t="s">
        <v>19</v>
      </c>
      <c r="D142" s="24" t="s">
        <v>19</v>
      </c>
      <c r="E142" s="25"/>
      <c r="F142" s="25"/>
      <c r="G142" s="25"/>
      <c r="H142" s="45" t="s">
        <v>455</v>
      </c>
      <c r="I142" s="46"/>
      <c r="J142" s="46"/>
      <c r="K142" s="46"/>
      <c r="L142" s="46"/>
      <c r="M142" s="46"/>
      <c r="N142" s="5" t="s">
        <v>37</v>
      </c>
      <c r="O142" s="5" t="s">
        <v>456</v>
      </c>
      <c r="P142" s="47" t="s">
        <v>457</v>
      </c>
      <c r="Q142" s="48"/>
      <c r="R142" s="4" t="s">
        <v>101</v>
      </c>
      <c r="S142" s="4" t="s">
        <v>38</v>
      </c>
      <c r="T142" s="4" t="s">
        <v>458</v>
      </c>
    </row>
    <row r="143" spans="1:20" ht="15" customHeight="1">
      <c r="A143" s="2" t="s">
        <v>27</v>
      </c>
      <c r="B143" s="2" t="s">
        <v>18</v>
      </c>
      <c r="C143" s="3" t="s">
        <v>136</v>
      </c>
      <c r="D143" s="24" t="s">
        <v>19</v>
      </c>
      <c r="E143" s="25"/>
      <c r="F143" s="25"/>
      <c r="G143" s="25"/>
      <c r="H143" s="24" t="s">
        <v>137</v>
      </c>
      <c r="I143" s="25"/>
      <c r="J143" s="25"/>
      <c r="K143" s="25"/>
      <c r="L143" s="25"/>
      <c r="M143" s="25"/>
      <c r="N143" s="6" t="s">
        <v>37</v>
      </c>
      <c r="O143" s="6" t="s">
        <v>459</v>
      </c>
      <c r="P143" s="26" t="s">
        <v>460</v>
      </c>
      <c r="Q143" s="27"/>
      <c r="R143" s="2" t="s">
        <v>461</v>
      </c>
      <c r="S143" s="2" t="s">
        <v>38</v>
      </c>
      <c r="T143" s="2" t="s">
        <v>417</v>
      </c>
    </row>
    <row r="144" spans="1:20" ht="15" customHeight="1">
      <c r="A144" s="2" t="s">
        <v>27</v>
      </c>
      <c r="B144" s="2" t="s">
        <v>18</v>
      </c>
      <c r="C144" s="3" t="s">
        <v>72</v>
      </c>
      <c r="D144" s="24" t="s">
        <v>19</v>
      </c>
      <c r="E144" s="25"/>
      <c r="F144" s="25"/>
      <c r="G144" s="25"/>
      <c r="H144" s="24" t="s">
        <v>73</v>
      </c>
      <c r="I144" s="25"/>
      <c r="J144" s="25"/>
      <c r="K144" s="25"/>
      <c r="L144" s="25"/>
      <c r="M144" s="25"/>
      <c r="N144" s="6" t="s">
        <v>37</v>
      </c>
      <c r="O144" s="6" t="s">
        <v>462</v>
      </c>
      <c r="P144" s="26" t="s">
        <v>463</v>
      </c>
      <c r="Q144" s="27"/>
      <c r="R144" s="2" t="s">
        <v>464</v>
      </c>
      <c r="S144" s="2" t="s">
        <v>38</v>
      </c>
      <c r="T144" s="2" t="s">
        <v>465</v>
      </c>
    </row>
    <row r="145" spans="1:20" ht="15" customHeight="1">
      <c r="A145" s="2" t="s">
        <v>27</v>
      </c>
      <c r="B145" s="2" t="s">
        <v>18</v>
      </c>
      <c r="C145" s="3" t="s">
        <v>76</v>
      </c>
      <c r="D145" s="24" t="s">
        <v>19</v>
      </c>
      <c r="E145" s="25"/>
      <c r="F145" s="25"/>
      <c r="G145" s="25"/>
      <c r="H145" s="24" t="s">
        <v>77</v>
      </c>
      <c r="I145" s="25"/>
      <c r="J145" s="25"/>
      <c r="K145" s="25"/>
      <c r="L145" s="25"/>
      <c r="M145" s="25"/>
      <c r="N145" s="6" t="s">
        <v>37</v>
      </c>
      <c r="O145" s="6" t="s">
        <v>466</v>
      </c>
      <c r="P145" s="26" t="s">
        <v>467</v>
      </c>
      <c r="Q145" s="27"/>
      <c r="R145" s="2" t="s">
        <v>468</v>
      </c>
      <c r="S145" s="2" t="s">
        <v>38</v>
      </c>
      <c r="T145" s="2" t="s">
        <v>465</v>
      </c>
    </row>
    <row r="146" spans="1:20" ht="15" customHeight="1">
      <c r="A146" s="2" t="s">
        <v>27</v>
      </c>
      <c r="B146" s="2" t="s">
        <v>18</v>
      </c>
      <c r="C146" s="3" t="s">
        <v>80</v>
      </c>
      <c r="D146" s="24" t="s">
        <v>19</v>
      </c>
      <c r="E146" s="25"/>
      <c r="F146" s="25"/>
      <c r="G146" s="25"/>
      <c r="H146" s="24" t="s">
        <v>81</v>
      </c>
      <c r="I146" s="25"/>
      <c r="J146" s="25"/>
      <c r="K146" s="25"/>
      <c r="L146" s="25"/>
      <c r="M146" s="25"/>
      <c r="N146" s="6" t="s">
        <v>37</v>
      </c>
      <c r="O146" s="6" t="s">
        <v>469</v>
      </c>
      <c r="P146" s="26" t="s">
        <v>469</v>
      </c>
      <c r="Q146" s="27"/>
      <c r="R146" s="2" t="s">
        <v>470</v>
      </c>
      <c r="S146" s="2" t="s">
        <v>38</v>
      </c>
      <c r="T146" s="2" t="s">
        <v>75</v>
      </c>
    </row>
    <row r="147" spans="1:20" ht="15" customHeight="1">
      <c r="A147" s="2" t="s">
        <v>27</v>
      </c>
      <c r="B147" s="2" t="s">
        <v>18</v>
      </c>
      <c r="C147" s="3" t="s">
        <v>96</v>
      </c>
      <c r="D147" s="24" t="s">
        <v>19</v>
      </c>
      <c r="E147" s="25"/>
      <c r="F147" s="25"/>
      <c r="G147" s="25"/>
      <c r="H147" s="24" t="s">
        <v>97</v>
      </c>
      <c r="I147" s="25"/>
      <c r="J147" s="25"/>
      <c r="K147" s="25"/>
      <c r="L147" s="25"/>
      <c r="M147" s="25"/>
      <c r="N147" s="6" t="s">
        <v>37</v>
      </c>
      <c r="O147" s="6" t="s">
        <v>471</v>
      </c>
      <c r="P147" s="26" t="s">
        <v>472</v>
      </c>
      <c r="Q147" s="27"/>
      <c r="R147" s="2" t="s">
        <v>473</v>
      </c>
      <c r="S147" s="2" t="s">
        <v>38</v>
      </c>
      <c r="T147" s="2" t="s">
        <v>474</v>
      </c>
    </row>
    <row r="148" spans="1:20" ht="15" customHeight="1">
      <c r="A148" s="2" t="s">
        <v>27</v>
      </c>
      <c r="B148" s="2" t="s">
        <v>18</v>
      </c>
      <c r="C148" s="3" t="s">
        <v>193</v>
      </c>
      <c r="D148" s="24" t="s">
        <v>19</v>
      </c>
      <c r="E148" s="25"/>
      <c r="F148" s="25"/>
      <c r="G148" s="25"/>
      <c r="H148" s="24" t="s">
        <v>194</v>
      </c>
      <c r="I148" s="25"/>
      <c r="J148" s="25"/>
      <c r="K148" s="25"/>
      <c r="L148" s="25"/>
      <c r="M148" s="25"/>
      <c r="N148" s="6" t="s">
        <v>37</v>
      </c>
      <c r="O148" s="6" t="s">
        <v>475</v>
      </c>
      <c r="P148" s="26" t="s">
        <v>476</v>
      </c>
      <c r="Q148" s="27"/>
      <c r="R148" s="2" t="s">
        <v>477</v>
      </c>
      <c r="S148" s="2" t="s">
        <v>38</v>
      </c>
      <c r="T148" s="2" t="s">
        <v>478</v>
      </c>
    </row>
    <row r="149" spans="1:20" ht="15" customHeight="1">
      <c r="A149" s="2" t="s">
        <v>27</v>
      </c>
      <c r="B149" s="4" t="s">
        <v>479</v>
      </c>
      <c r="C149" s="3" t="s">
        <v>19</v>
      </c>
      <c r="D149" s="24" t="s">
        <v>19</v>
      </c>
      <c r="E149" s="25"/>
      <c r="F149" s="25"/>
      <c r="G149" s="25"/>
      <c r="H149" s="45" t="s">
        <v>480</v>
      </c>
      <c r="I149" s="46"/>
      <c r="J149" s="46"/>
      <c r="K149" s="46"/>
      <c r="L149" s="46"/>
      <c r="M149" s="46"/>
      <c r="N149" s="5" t="s">
        <v>481</v>
      </c>
      <c r="O149" s="5" t="s">
        <v>482</v>
      </c>
      <c r="P149" s="47" t="s">
        <v>483</v>
      </c>
      <c r="Q149" s="48"/>
      <c r="R149" s="4" t="s">
        <v>299</v>
      </c>
      <c r="S149" s="4" t="s">
        <v>484</v>
      </c>
      <c r="T149" s="4" t="s">
        <v>485</v>
      </c>
    </row>
    <row r="150" ht="10.5" customHeight="1"/>
    <row r="151" ht="15" customHeight="1">
      <c r="L151" s="2" t="s">
        <v>486</v>
      </c>
    </row>
    <row r="152" ht="0" customHeight="1" hidden="1"/>
    <row r="153" spans="9:16" ht="15" customHeight="1">
      <c r="I153" s="38" t="s">
        <v>1541</v>
      </c>
      <c r="J153" s="39"/>
      <c r="K153" s="39"/>
      <c r="L153" s="39"/>
      <c r="M153" s="39"/>
      <c r="N153" s="39"/>
      <c r="O153" s="39"/>
      <c r="P153" s="39"/>
    </row>
    <row r="154" spans="1:20" ht="1.5" customHeight="1">
      <c r="A154" s="40" t="s">
        <v>0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2"/>
    </row>
    <row r="155" spans="1:20" ht="15" customHeight="1">
      <c r="A155" s="28" t="s">
        <v>1</v>
      </c>
      <c r="B155" s="28" t="s">
        <v>2</v>
      </c>
      <c r="C155" s="24" t="s">
        <v>3</v>
      </c>
      <c r="D155" s="25"/>
      <c r="E155" s="25"/>
      <c r="F155" s="25"/>
      <c r="G155" s="24" t="s">
        <v>4</v>
      </c>
      <c r="H155" s="25"/>
      <c r="I155" s="25"/>
      <c r="J155" s="25"/>
      <c r="K155" s="43" t="s">
        <v>0</v>
      </c>
      <c r="L155" s="44"/>
      <c r="M155" s="44"/>
      <c r="N155" s="28" t="s">
        <v>5</v>
      </c>
      <c r="O155" s="29"/>
      <c r="P155" s="28" t="s">
        <v>6</v>
      </c>
      <c r="Q155" s="29"/>
      <c r="R155" s="29"/>
      <c r="S155" s="29"/>
      <c r="T155" s="29"/>
    </row>
    <row r="156" spans="1:20" ht="15" customHeight="1">
      <c r="A156" s="29"/>
      <c r="B156" s="29"/>
      <c r="C156" s="25"/>
      <c r="D156" s="25"/>
      <c r="E156" s="25"/>
      <c r="F156" s="25"/>
      <c r="G156" s="25"/>
      <c r="H156" s="25"/>
      <c r="I156" s="25"/>
      <c r="J156" s="25"/>
      <c r="K156" s="44"/>
      <c r="L156" s="44"/>
      <c r="M156" s="44"/>
      <c r="N156" s="2" t="s">
        <v>7</v>
      </c>
      <c r="O156" s="2" t="s">
        <v>8</v>
      </c>
      <c r="P156" s="28" t="s">
        <v>9</v>
      </c>
      <c r="Q156" s="29"/>
      <c r="R156" s="2" t="s">
        <v>10</v>
      </c>
      <c r="S156" s="2" t="s">
        <v>11</v>
      </c>
      <c r="T156" s="2" t="s">
        <v>12</v>
      </c>
    </row>
    <row r="157" spans="1:20" ht="15" customHeight="1">
      <c r="A157" s="29"/>
      <c r="B157" s="29"/>
      <c r="C157" s="25"/>
      <c r="D157" s="25"/>
      <c r="E157" s="25"/>
      <c r="F157" s="25"/>
      <c r="G157" s="25"/>
      <c r="H157" s="25"/>
      <c r="I157" s="25"/>
      <c r="J157" s="25"/>
      <c r="K157" s="44"/>
      <c r="L157" s="44"/>
      <c r="M157" s="44"/>
      <c r="N157" s="2" t="s">
        <v>13</v>
      </c>
      <c r="O157" s="2" t="s">
        <v>14</v>
      </c>
      <c r="P157" s="28" t="s">
        <v>15</v>
      </c>
      <c r="Q157" s="29"/>
      <c r="R157" s="2" t="s">
        <v>16</v>
      </c>
      <c r="S157" s="2" t="s">
        <v>16</v>
      </c>
      <c r="T157" s="2" t="s">
        <v>16</v>
      </c>
    </row>
    <row r="158" spans="1:20" ht="1.5" customHeight="1">
      <c r="A158" s="30" t="s">
        <v>0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2" t="s">
        <v>0</v>
      </c>
      <c r="O158" s="31"/>
      <c r="P158" s="31"/>
      <c r="Q158" s="31"/>
      <c r="R158" s="31"/>
      <c r="S158" s="31"/>
      <c r="T158" s="33"/>
    </row>
    <row r="159" spans="1:20" ht="15" customHeight="1">
      <c r="A159" s="2" t="s">
        <v>27</v>
      </c>
      <c r="B159" s="2" t="s">
        <v>18</v>
      </c>
      <c r="C159" s="3" t="s">
        <v>96</v>
      </c>
      <c r="D159" s="34" t="s">
        <v>19</v>
      </c>
      <c r="E159" s="35"/>
      <c r="F159" s="35"/>
      <c r="G159" s="35"/>
      <c r="H159" s="34" t="s">
        <v>97</v>
      </c>
      <c r="I159" s="35"/>
      <c r="J159" s="35"/>
      <c r="K159" s="35"/>
      <c r="L159" s="35"/>
      <c r="M159" s="35"/>
      <c r="N159" s="6" t="s">
        <v>487</v>
      </c>
      <c r="O159" s="6" t="s">
        <v>488</v>
      </c>
      <c r="P159" s="36" t="s">
        <v>489</v>
      </c>
      <c r="Q159" s="37"/>
      <c r="R159" s="2" t="s">
        <v>490</v>
      </c>
      <c r="S159" s="2" t="s">
        <v>491</v>
      </c>
      <c r="T159" s="2" t="s">
        <v>492</v>
      </c>
    </row>
    <row r="160" spans="1:20" ht="15" customHeight="1">
      <c r="A160" s="2" t="s">
        <v>27</v>
      </c>
      <c r="B160" s="2" t="s">
        <v>18</v>
      </c>
      <c r="C160" s="3" t="s">
        <v>107</v>
      </c>
      <c r="D160" s="24" t="s">
        <v>19</v>
      </c>
      <c r="E160" s="25"/>
      <c r="F160" s="25"/>
      <c r="G160" s="25"/>
      <c r="H160" s="24" t="s">
        <v>108</v>
      </c>
      <c r="I160" s="25"/>
      <c r="J160" s="25"/>
      <c r="K160" s="25"/>
      <c r="L160" s="25"/>
      <c r="M160" s="25"/>
      <c r="N160" s="6" t="s">
        <v>493</v>
      </c>
      <c r="O160" s="6" t="s">
        <v>494</v>
      </c>
      <c r="P160" s="26" t="s">
        <v>495</v>
      </c>
      <c r="Q160" s="27"/>
      <c r="R160" s="2" t="s">
        <v>496</v>
      </c>
      <c r="S160" s="2" t="s">
        <v>497</v>
      </c>
      <c r="T160" s="2" t="s">
        <v>498</v>
      </c>
    </row>
    <row r="161" spans="1:20" ht="15" customHeight="1">
      <c r="A161" s="2" t="s">
        <v>27</v>
      </c>
      <c r="B161" s="4" t="s">
        <v>499</v>
      </c>
      <c r="C161" s="3" t="s">
        <v>19</v>
      </c>
      <c r="D161" s="24" t="s">
        <v>19</v>
      </c>
      <c r="E161" s="25"/>
      <c r="F161" s="25"/>
      <c r="G161" s="25"/>
      <c r="H161" s="45" t="s">
        <v>85</v>
      </c>
      <c r="I161" s="46"/>
      <c r="J161" s="46"/>
      <c r="K161" s="46"/>
      <c r="L161" s="46"/>
      <c r="M161" s="46"/>
      <c r="N161" s="5" t="s">
        <v>155</v>
      </c>
      <c r="O161" s="5" t="s">
        <v>155</v>
      </c>
      <c r="P161" s="47" t="s">
        <v>500</v>
      </c>
      <c r="Q161" s="48"/>
      <c r="R161" s="4" t="s">
        <v>501</v>
      </c>
      <c r="S161" s="4" t="s">
        <v>502</v>
      </c>
      <c r="T161" s="4" t="s">
        <v>502</v>
      </c>
    </row>
    <row r="162" spans="1:20" ht="15" customHeight="1">
      <c r="A162" s="2" t="s">
        <v>27</v>
      </c>
      <c r="B162" s="2" t="s">
        <v>18</v>
      </c>
      <c r="C162" s="3" t="s">
        <v>364</v>
      </c>
      <c r="D162" s="24" t="s">
        <v>19</v>
      </c>
      <c r="E162" s="25"/>
      <c r="F162" s="25"/>
      <c r="G162" s="25"/>
      <c r="H162" s="24" t="s">
        <v>365</v>
      </c>
      <c r="I162" s="25"/>
      <c r="J162" s="25"/>
      <c r="K162" s="25"/>
      <c r="L162" s="25"/>
      <c r="M162" s="25"/>
      <c r="N162" s="6" t="s">
        <v>503</v>
      </c>
      <c r="O162" s="6" t="s">
        <v>503</v>
      </c>
      <c r="P162" s="26" t="s">
        <v>504</v>
      </c>
      <c r="Q162" s="27"/>
      <c r="R162" s="2" t="s">
        <v>505</v>
      </c>
      <c r="S162" s="2" t="s">
        <v>506</v>
      </c>
      <c r="T162" s="2" t="s">
        <v>506</v>
      </c>
    </row>
    <row r="163" spans="1:20" ht="15" customHeight="1">
      <c r="A163" s="2" t="s">
        <v>27</v>
      </c>
      <c r="B163" s="2" t="s">
        <v>18</v>
      </c>
      <c r="C163" s="3" t="s">
        <v>96</v>
      </c>
      <c r="D163" s="24" t="s">
        <v>19</v>
      </c>
      <c r="E163" s="25"/>
      <c r="F163" s="25"/>
      <c r="G163" s="25"/>
      <c r="H163" s="24" t="s">
        <v>97</v>
      </c>
      <c r="I163" s="25"/>
      <c r="J163" s="25"/>
      <c r="K163" s="25"/>
      <c r="L163" s="25"/>
      <c r="M163" s="25"/>
      <c r="N163" s="6" t="s">
        <v>86</v>
      </c>
      <c r="O163" s="6" t="s">
        <v>86</v>
      </c>
      <c r="P163" s="26" t="s">
        <v>37</v>
      </c>
      <c r="Q163" s="27"/>
      <c r="R163" s="2" t="s">
        <v>38</v>
      </c>
      <c r="S163" s="2" t="s">
        <v>38</v>
      </c>
      <c r="T163" s="2" t="s">
        <v>38</v>
      </c>
    </row>
    <row r="164" spans="1:20" ht="15" customHeight="1">
      <c r="A164" s="2" t="s">
        <v>27</v>
      </c>
      <c r="B164" s="2" t="s">
        <v>18</v>
      </c>
      <c r="C164" s="3" t="s">
        <v>107</v>
      </c>
      <c r="D164" s="24" t="s">
        <v>19</v>
      </c>
      <c r="E164" s="25"/>
      <c r="F164" s="25"/>
      <c r="G164" s="25"/>
      <c r="H164" s="24" t="s">
        <v>108</v>
      </c>
      <c r="I164" s="25"/>
      <c r="J164" s="25"/>
      <c r="K164" s="25"/>
      <c r="L164" s="25"/>
      <c r="M164" s="25"/>
      <c r="N164" s="6" t="s">
        <v>329</v>
      </c>
      <c r="O164" s="6" t="s">
        <v>329</v>
      </c>
      <c r="P164" s="26" t="s">
        <v>37</v>
      </c>
      <c r="Q164" s="27"/>
      <c r="R164" s="2" t="s">
        <v>38</v>
      </c>
      <c r="S164" s="2" t="s">
        <v>38</v>
      </c>
      <c r="T164" s="2" t="s">
        <v>38</v>
      </c>
    </row>
    <row r="165" spans="1:20" ht="15" customHeight="1">
      <c r="A165" s="2" t="s">
        <v>27</v>
      </c>
      <c r="B165" s="2" t="s">
        <v>18</v>
      </c>
      <c r="C165" s="3" t="s">
        <v>117</v>
      </c>
      <c r="D165" s="24" t="s">
        <v>19</v>
      </c>
      <c r="E165" s="25"/>
      <c r="F165" s="25"/>
      <c r="G165" s="25"/>
      <c r="H165" s="24" t="s">
        <v>118</v>
      </c>
      <c r="I165" s="25"/>
      <c r="J165" s="25"/>
      <c r="K165" s="25"/>
      <c r="L165" s="25"/>
      <c r="M165" s="25"/>
      <c r="N165" s="6" t="s">
        <v>507</v>
      </c>
      <c r="O165" s="6" t="s">
        <v>507</v>
      </c>
      <c r="P165" s="26" t="s">
        <v>508</v>
      </c>
      <c r="Q165" s="27"/>
      <c r="R165" s="2" t="s">
        <v>509</v>
      </c>
      <c r="S165" s="2" t="s">
        <v>510</v>
      </c>
      <c r="T165" s="2" t="s">
        <v>510</v>
      </c>
    </row>
    <row r="166" spans="1:20" ht="24.75" customHeight="1">
      <c r="A166" s="4" t="s">
        <v>511</v>
      </c>
      <c r="B166" s="2" t="s">
        <v>18</v>
      </c>
      <c r="C166" s="3" t="s">
        <v>19</v>
      </c>
      <c r="D166" s="24" t="s">
        <v>19</v>
      </c>
      <c r="E166" s="25"/>
      <c r="F166" s="25"/>
      <c r="G166" s="25"/>
      <c r="H166" s="45" t="s">
        <v>512</v>
      </c>
      <c r="I166" s="46"/>
      <c r="J166" s="46"/>
      <c r="K166" s="46"/>
      <c r="L166" s="46"/>
      <c r="M166" s="46"/>
      <c r="N166" s="5" t="s">
        <v>513</v>
      </c>
      <c r="O166" s="5" t="s">
        <v>513</v>
      </c>
      <c r="P166" s="47" t="s">
        <v>514</v>
      </c>
      <c r="Q166" s="48"/>
      <c r="R166" s="4" t="s">
        <v>38</v>
      </c>
      <c r="S166" s="4" t="s">
        <v>515</v>
      </c>
      <c r="T166" s="4" t="s">
        <v>515</v>
      </c>
    </row>
    <row r="167" spans="1:20" ht="15" customHeight="1">
      <c r="A167" s="4" t="s">
        <v>27</v>
      </c>
      <c r="B167" s="4" t="s">
        <v>516</v>
      </c>
      <c r="C167" s="3" t="s">
        <v>19</v>
      </c>
      <c r="D167" s="24" t="s">
        <v>19</v>
      </c>
      <c r="E167" s="25"/>
      <c r="F167" s="25"/>
      <c r="G167" s="25"/>
      <c r="H167" s="45" t="s">
        <v>517</v>
      </c>
      <c r="I167" s="46"/>
      <c r="J167" s="46"/>
      <c r="K167" s="46"/>
      <c r="L167" s="46"/>
      <c r="M167" s="46"/>
      <c r="N167" s="5" t="s">
        <v>513</v>
      </c>
      <c r="O167" s="5" t="s">
        <v>513</v>
      </c>
      <c r="P167" s="47" t="s">
        <v>514</v>
      </c>
      <c r="Q167" s="48"/>
      <c r="R167" s="4" t="s">
        <v>75</v>
      </c>
      <c r="S167" s="4" t="s">
        <v>515</v>
      </c>
      <c r="T167" s="4" t="s">
        <v>515</v>
      </c>
    </row>
    <row r="168" spans="1:20" ht="15" customHeight="1">
      <c r="A168" s="2" t="s">
        <v>27</v>
      </c>
      <c r="B168" s="2" t="s">
        <v>18</v>
      </c>
      <c r="C168" s="3" t="s">
        <v>96</v>
      </c>
      <c r="D168" s="24" t="s">
        <v>19</v>
      </c>
      <c r="E168" s="25"/>
      <c r="F168" s="25"/>
      <c r="G168" s="25"/>
      <c r="H168" s="24" t="s">
        <v>97</v>
      </c>
      <c r="I168" s="25"/>
      <c r="J168" s="25"/>
      <c r="K168" s="25"/>
      <c r="L168" s="25"/>
      <c r="M168" s="25"/>
      <c r="N168" s="6" t="s">
        <v>329</v>
      </c>
      <c r="O168" s="6" t="s">
        <v>329</v>
      </c>
      <c r="P168" s="26" t="s">
        <v>518</v>
      </c>
      <c r="Q168" s="27"/>
      <c r="R168" s="2" t="s">
        <v>519</v>
      </c>
      <c r="S168" s="2" t="s">
        <v>25</v>
      </c>
      <c r="T168" s="2" t="s">
        <v>25</v>
      </c>
    </row>
    <row r="169" spans="1:20" ht="15" customHeight="1">
      <c r="A169" s="2" t="s">
        <v>27</v>
      </c>
      <c r="B169" s="2" t="s">
        <v>18</v>
      </c>
      <c r="C169" s="3" t="s">
        <v>107</v>
      </c>
      <c r="D169" s="24" t="s">
        <v>19</v>
      </c>
      <c r="E169" s="25"/>
      <c r="F169" s="25"/>
      <c r="G169" s="25"/>
      <c r="H169" s="24" t="s">
        <v>108</v>
      </c>
      <c r="I169" s="25"/>
      <c r="J169" s="25"/>
      <c r="K169" s="25"/>
      <c r="L169" s="25"/>
      <c r="M169" s="25"/>
      <c r="N169" s="6" t="s">
        <v>520</v>
      </c>
      <c r="O169" s="6" t="s">
        <v>520</v>
      </c>
      <c r="P169" s="26" t="s">
        <v>116</v>
      </c>
      <c r="Q169" s="27"/>
      <c r="R169" s="2" t="s">
        <v>521</v>
      </c>
      <c r="S169" s="2" t="s">
        <v>265</v>
      </c>
      <c r="T169" s="2" t="s">
        <v>265</v>
      </c>
    </row>
    <row r="170" spans="1:20" ht="15" customHeight="1">
      <c r="A170" s="4" t="s">
        <v>522</v>
      </c>
      <c r="B170" s="2" t="s">
        <v>18</v>
      </c>
      <c r="C170" s="3" t="s">
        <v>19</v>
      </c>
      <c r="D170" s="24" t="s">
        <v>19</v>
      </c>
      <c r="E170" s="25"/>
      <c r="F170" s="25"/>
      <c r="G170" s="25"/>
      <c r="H170" s="45" t="s">
        <v>523</v>
      </c>
      <c r="I170" s="46"/>
      <c r="J170" s="46"/>
      <c r="K170" s="46"/>
      <c r="L170" s="46"/>
      <c r="M170" s="46"/>
      <c r="N170" s="5" t="s">
        <v>524</v>
      </c>
      <c r="O170" s="5" t="s">
        <v>524</v>
      </c>
      <c r="P170" s="47" t="s">
        <v>525</v>
      </c>
      <c r="Q170" s="48"/>
      <c r="R170" s="4" t="s">
        <v>43</v>
      </c>
      <c r="S170" s="4" t="s">
        <v>526</v>
      </c>
      <c r="T170" s="4" t="s">
        <v>526</v>
      </c>
    </row>
    <row r="171" spans="1:20" ht="15" customHeight="1">
      <c r="A171" s="4" t="s">
        <v>27</v>
      </c>
      <c r="B171" s="4" t="s">
        <v>527</v>
      </c>
      <c r="C171" s="3" t="s">
        <v>19</v>
      </c>
      <c r="D171" s="24" t="s">
        <v>19</v>
      </c>
      <c r="E171" s="25"/>
      <c r="F171" s="25"/>
      <c r="G171" s="25"/>
      <c r="H171" s="45" t="s">
        <v>528</v>
      </c>
      <c r="I171" s="46"/>
      <c r="J171" s="46"/>
      <c r="K171" s="46"/>
      <c r="L171" s="46"/>
      <c r="M171" s="46"/>
      <c r="N171" s="5" t="s">
        <v>529</v>
      </c>
      <c r="O171" s="5" t="s">
        <v>529</v>
      </c>
      <c r="P171" s="47" t="s">
        <v>525</v>
      </c>
      <c r="Q171" s="48"/>
      <c r="R171" s="4" t="s">
        <v>75</v>
      </c>
      <c r="S171" s="4" t="s">
        <v>530</v>
      </c>
      <c r="T171" s="4" t="s">
        <v>530</v>
      </c>
    </row>
    <row r="172" spans="1:20" ht="15" customHeight="1">
      <c r="A172" s="2" t="s">
        <v>27</v>
      </c>
      <c r="B172" s="2" t="s">
        <v>18</v>
      </c>
      <c r="C172" s="3" t="s">
        <v>131</v>
      </c>
      <c r="D172" s="24" t="s">
        <v>19</v>
      </c>
      <c r="E172" s="25"/>
      <c r="F172" s="25"/>
      <c r="G172" s="25"/>
      <c r="H172" s="24" t="s">
        <v>132</v>
      </c>
      <c r="I172" s="25"/>
      <c r="J172" s="25"/>
      <c r="K172" s="25"/>
      <c r="L172" s="25"/>
      <c r="M172" s="25"/>
      <c r="N172" s="6" t="s">
        <v>156</v>
      </c>
      <c r="O172" s="6" t="s">
        <v>156</v>
      </c>
      <c r="P172" s="26" t="s">
        <v>531</v>
      </c>
      <c r="Q172" s="27"/>
      <c r="R172" s="2" t="s">
        <v>532</v>
      </c>
      <c r="S172" s="2" t="s">
        <v>533</v>
      </c>
      <c r="T172" s="2" t="s">
        <v>533</v>
      </c>
    </row>
    <row r="173" spans="1:20" ht="15" customHeight="1">
      <c r="A173" s="2" t="s">
        <v>27</v>
      </c>
      <c r="B173" s="2" t="s">
        <v>18</v>
      </c>
      <c r="C173" s="3" t="s">
        <v>364</v>
      </c>
      <c r="D173" s="24" t="s">
        <v>19</v>
      </c>
      <c r="E173" s="25"/>
      <c r="F173" s="25"/>
      <c r="G173" s="25"/>
      <c r="H173" s="24" t="s">
        <v>365</v>
      </c>
      <c r="I173" s="25"/>
      <c r="J173" s="25"/>
      <c r="K173" s="25"/>
      <c r="L173" s="25"/>
      <c r="M173" s="25"/>
      <c r="N173" s="6" t="s">
        <v>187</v>
      </c>
      <c r="O173" s="6" t="s">
        <v>187</v>
      </c>
      <c r="P173" s="26" t="s">
        <v>37</v>
      </c>
      <c r="Q173" s="27"/>
      <c r="R173" s="2" t="s">
        <v>38</v>
      </c>
      <c r="S173" s="2" t="s">
        <v>38</v>
      </c>
      <c r="T173" s="2" t="s">
        <v>38</v>
      </c>
    </row>
    <row r="174" spans="1:20" ht="15" customHeight="1">
      <c r="A174" s="2" t="s">
        <v>27</v>
      </c>
      <c r="B174" s="2" t="s">
        <v>18</v>
      </c>
      <c r="C174" s="3" t="s">
        <v>96</v>
      </c>
      <c r="D174" s="24" t="s">
        <v>19</v>
      </c>
      <c r="E174" s="25"/>
      <c r="F174" s="25"/>
      <c r="G174" s="25"/>
      <c r="H174" s="24" t="s">
        <v>97</v>
      </c>
      <c r="I174" s="25"/>
      <c r="J174" s="25"/>
      <c r="K174" s="25"/>
      <c r="L174" s="25"/>
      <c r="M174" s="25"/>
      <c r="N174" s="6" t="s">
        <v>534</v>
      </c>
      <c r="O174" s="6" t="s">
        <v>534</v>
      </c>
      <c r="P174" s="26" t="s">
        <v>535</v>
      </c>
      <c r="Q174" s="27"/>
      <c r="R174" s="2" t="s">
        <v>536</v>
      </c>
      <c r="S174" s="2" t="s">
        <v>537</v>
      </c>
      <c r="T174" s="2" t="s">
        <v>537</v>
      </c>
    </row>
    <row r="175" spans="1:20" ht="15" customHeight="1">
      <c r="A175" s="2" t="s">
        <v>27</v>
      </c>
      <c r="B175" s="2" t="s">
        <v>18</v>
      </c>
      <c r="C175" s="3" t="s">
        <v>104</v>
      </c>
      <c r="D175" s="24" t="s">
        <v>19</v>
      </c>
      <c r="E175" s="25"/>
      <c r="F175" s="25"/>
      <c r="G175" s="25"/>
      <c r="H175" s="24" t="s">
        <v>105</v>
      </c>
      <c r="I175" s="25"/>
      <c r="J175" s="25"/>
      <c r="K175" s="25"/>
      <c r="L175" s="25"/>
      <c r="M175" s="25"/>
      <c r="N175" s="6" t="s">
        <v>195</v>
      </c>
      <c r="O175" s="6" t="s">
        <v>195</v>
      </c>
      <c r="P175" s="26" t="s">
        <v>538</v>
      </c>
      <c r="Q175" s="27"/>
      <c r="R175" s="2" t="s">
        <v>539</v>
      </c>
      <c r="S175" s="2" t="s">
        <v>540</v>
      </c>
      <c r="T175" s="2" t="s">
        <v>540</v>
      </c>
    </row>
    <row r="176" spans="1:20" ht="15" customHeight="1">
      <c r="A176" s="2" t="s">
        <v>27</v>
      </c>
      <c r="B176" s="2" t="s">
        <v>18</v>
      </c>
      <c r="C176" s="3" t="s">
        <v>170</v>
      </c>
      <c r="D176" s="24" t="s">
        <v>19</v>
      </c>
      <c r="E176" s="25"/>
      <c r="F176" s="25"/>
      <c r="G176" s="25"/>
      <c r="H176" s="24" t="s">
        <v>171</v>
      </c>
      <c r="I176" s="25"/>
      <c r="J176" s="25"/>
      <c r="K176" s="25"/>
      <c r="L176" s="25"/>
      <c r="M176" s="25"/>
      <c r="N176" s="6" t="s">
        <v>329</v>
      </c>
      <c r="O176" s="6" t="s">
        <v>329</v>
      </c>
      <c r="P176" s="26" t="s">
        <v>37</v>
      </c>
      <c r="Q176" s="27"/>
      <c r="R176" s="2" t="s">
        <v>38</v>
      </c>
      <c r="S176" s="2" t="s">
        <v>38</v>
      </c>
      <c r="T176" s="2" t="s">
        <v>38</v>
      </c>
    </row>
    <row r="177" spans="1:20" ht="15" customHeight="1">
      <c r="A177" s="2" t="s">
        <v>27</v>
      </c>
      <c r="B177" s="2" t="s">
        <v>18</v>
      </c>
      <c r="C177" s="3" t="s">
        <v>107</v>
      </c>
      <c r="D177" s="24" t="s">
        <v>19</v>
      </c>
      <c r="E177" s="25"/>
      <c r="F177" s="25"/>
      <c r="G177" s="25"/>
      <c r="H177" s="24" t="s">
        <v>108</v>
      </c>
      <c r="I177" s="25"/>
      <c r="J177" s="25"/>
      <c r="K177" s="25"/>
      <c r="L177" s="25"/>
      <c r="M177" s="25"/>
      <c r="N177" s="6" t="s">
        <v>195</v>
      </c>
      <c r="O177" s="6" t="s">
        <v>195</v>
      </c>
      <c r="P177" s="26" t="s">
        <v>541</v>
      </c>
      <c r="Q177" s="27"/>
      <c r="R177" s="2" t="s">
        <v>542</v>
      </c>
      <c r="S177" s="2" t="s">
        <v>543</v>
      </c>
      <c r="T177" s="2" t="s">
        <v>543</v>
      </c>
    </row>
    <row r="178" spans="1:20" ht="15" customHeight="1">
      <c r="A178" s="2" t="s">
        <v>27</v>
      </c>
      <c r="B178" s="2" t="s">
        <v>18</v>
      </c>
      <c r="C178" s="3" t="s">
        <v>117</v>
      </c>
      <c r="D178" s="24" t="s">
        <v>19</v>
      </c>
      <c r="E178" s="25"/>
      <c r="F178" s="25"/>
      <c r="G178" s="25"/>
      <c r="H178" s="24" t="s">
        <v>118</v>
      </c>
      <c r="I178" s="25"/>
      <c r="J178" s="25"/>
      <c r="K178" s="25"/>
      <c r="L178" s="25"/>
      <c r="M178" s="25"/>
      <c r="N178" s="6" t="s">
        <v>544</v>
      </c>
      <c r="O178" s="6" t="s">
        <v>544</v>
      </c>
      <c r="P178" s="26" t="s">
        <v>545</v>
      </c>
      <c r="Q178" s="27"/>
      <c r="R178" s="2" t="s">
        <v>306</v>
      </c>
      <c r="S178" s="2" t="s">
        <v>546</v>
      </c>
      <c r="T178" s="2" t="s">
        <v>546</v>
      </c>
    </row>
    <row r="179" spans="1:20" ht="15" customHeight="1">
      <c r="A179" s="2" t="s">
        <v>27</v>
      </c>
      <c r="B179" s="4" t="s">
        <v>547</v>
      </c>
      <c r="C179" s="3" t="s">
        <v>19</v>
      </c>
      <c r="D179" s="24" t="s">
        <v>19</v>
      </c>
      <c r="E179" s="25"/>
      <c r="F179" s="25"/>
      <c r="G179" s="25"/>
      <c r="H179" s="45" t="s">
        <v>548</v>
      </c>
      <c r="I179" s="46"/>
      <c r="J179" s="46"/>
      <c r="K179" s="46"/>
      <c r="L179" s="46"/>
      <c r="M179" s="46"/>
      <c r="N179" s="5" t="s">
        <v>98</v>
      </c>
      <c r="O179" s="5" t="s">
        <v>98</v>
      </c>
      <c r="P179" s="47" t="s">
        <v>37</v>
      </c>
      <c r="Q179" s="48"/>
      <c r="R179" s="4" t="s">
        <v>38</v>
      </c>
      <c r="S179" s="4" t="s">
        <v>38</v>
      </c>
      <c r="T179" s="4" t="s">
        <v>38</v>
      </c>
    </row>
    <row r="180" spans="1:20" ht="15" customHeight="1">
      <c r="A180" s="2" t="s">
        <v>27</v>
      </c>
      <c r="B180" s="2" t="s">
        <v>18</v>
      </c>
      <c r="C180" s="3" t="s">
        <v>96</v>
      </c>
      <c r="D180" s="24" t="s">
        <v>19</v>
      </c>
      <c r="E180" s="25"/>
      <c r="F180" s="25"/>
      <c r="G180" s="25"/>
      <c r="H180" s="24" t="s">
        <v>97</v>
      </c>
      <c r="I180" s="25"/>
      <c r="J180" s="25"/>
      <c r="K180" s="25"/>
      <c r="L180" s="25"/>
      <c r="M180" s="25"/>
      <c r="N180" s="6" t="s">
        <v>329</v>
      </c>
      <c r="O180" s="6" t="s">
        <v>329</v>
      </c>
      <c r="P180" s="26" t="s">
        <v>37</v>
      </c>
      <c r="Q180" s="27"/>
      <c r="R180" s="2" t="s">
        <v>38</v>
      </c>
      <c r="S180" s="2" t="s">
        <v>38</v>
      </c>
      <c r="T180" s="2" t="s">
        <v>38</v>
      </c>
    </row>
    <row r="181" spans="1:20" ht="15" customHeight="1">
      <c r="A181" s="2" t="s">
        <v>27</v>
      </c>
      <c r="B181" s="2" t="s">
        <v>18</v>
      </c>
      <c r="C181" s="3" t="s">
        <v>107</v>
      </c>
      <c r="D181" s="24" t="s">
        <v>19</v>
      </c>
      <c r="E181" s="25"/>
      <c r="F181" s="25"/>
      <c r="G181" s="25"/>
      <c r="H181" s="24" t="s">
        <v>108</v>
      </c>
      <c r="I181" s="25"/>
      <c r="J181" s="25"/>
      <c r="K181" s="25"/>
      <c r="L181" s="25"/>
      <c r="M181" s="25"/>
      <c r="N181" s="6" t="s">
        <v>187</v>
      </c>
      <c r="O181" s="6" t="s">
        <v>187</v>
      </c>
      <c r="P181" s="26" t="s">
        <v>37</v>
      </c>
      <c r="Q181" s="27"/>
      <c r="R181" s="2" t="s">
        <v>38</v>
      </c>
      <c r="S181" s="2" t="s">
        <v>38</v>
      </c>
      <c r="T181" s="2" t="s">
        <v>38</v>
      </c>
    </row>
    <row r="182" spans="1:20" ht="24.75" customHeight="1">
      <c r="A182" s="4" t="s">
        <v>549</v>
      </c>
      <c r="B182" s="2" t="s">
        <v>18</v>
      </c>
      <c r="C182" s="3" t="s">
        <v>19</v>
      </c>
      <c r="D182" s="24" t="s">
        <v>19</v>
      </c>
      <c r="E182" s="25"/>
      <c r="F182" s="25"/>
      <c r="G182" s="25"/>
      <c r="H182" s="45" t="s">
        <v>550</v>
      </c>
      <c r="I182" s="46"/>
      <c r="J182" s="46"/>
      <c r="K182" s="46"/>
      <c r="L182" s="46"/>
      <c r="M182" s="46"/>
      <c r="N182" s="5" t="s">
        <v>551</v>
      </c>
      <c r="O182" s="5" t="s">
        <v>552</v>
      </c>
      <c r="P182" s="47" t="s">
        <v>553</v>
      </c>
      <c r="Q182" s="48"/>
      <c r="R182" s="4" t="s">
        <v>217</v>
      </c>
      <c r="S182" s="4" t="s">
        <v>50</v>
      </c>
      <c r="T182" s="4" t="s">
        <v>554</v>
      </c>
    </row>
    <row r="183" spans="1:20" ht="15" customHeight="1">
      <c r="A183" s="4" t="s">
        <v>27</v>
      </c>
      <c r="B183" s="4" t="s">
        <v>555</v>
      </c>
      <c r="C183" s="3" t="s">
        <v>19</v>
      </c>
      <c r="D183" s="24" t="s">
        <v>19</v>
      </c>
      <c r="E183" s="25"/>
      <c r="F183" s="25"/>
      <c r="G183" s="25"/>
      <c r="H183" s="45" t="s">
        <v>556</v>
      </c>
      <c r="I183" s="46"/>
      <c r="J183" s="46"/>
      <c r="K183" s="46"/>
      <c r="L183" s="46"/>
      <c r="M183" s="46"/>
      <c r="N183" s="5" t="s">
        <v>551</v>
      </c>
      <c r="O183" s="5" t="s">
        <v>552</v>
      </c>
      <c r="P183" s="47" t="s">
        <v>553</v>
      </c>
      <c r="Q183" s="48"/>
      <c r="R183" s="4" t="s">
        <v>75</v>
      </c>
      <c r="S183" s="4" t="s">
        <v>50</v>
      </c>
      <c r="T183" s="4" t="s">
        <v>554</v>
      </c>
    </row>
    <row r="184" spans="1:20" ht="15" customHeight="1">
      <c r="A184" s="2" t="s">
        <v>27</v>
      </c>
      <c r="B184" s="2" t="s">
        <v>18</v>
      </c>
      <c r="C184" s="3" t="s">
        <v>557</v>
      </c>
      <c r="D184" s="24" t="s">
        <v>19</v>
      </c>
      <c r="E184" s="25"/>
      <c r="F184" s="25"/>
      <c r="G184" s="25"/>
      <c r="H184" s="24" t="s">
        <v>558</v>
      </c>
      <c r="I184" s="25"/>
      <c r="J184" s="25"/>
      <c r="K184" s="25"/>
      <c r="L184" s="25"/>
      <c r="M184" s="25"/>
      <c r="N184" s="6" t="s">
        <v>155</v>
      </c>
      <c r="O184" s="6" t="s">
        <v>155</v>
      </c>
      <c r="P184" s="26" t="s">
        <v>559</v>
      </c>
      <c r="Q184" s="27"/>
      <c r="R184" s="2" t="s">
        <v>560</v>
      </c>
      <c r="S184" s="2" t="s">
        <v>561</v>
      </c>
      <c r="T184" s="2" t="s">
        <v>561</v>
      </c>
    </row>
    <row r="185" spans="1:20" ht="15" customHeight="1">
      <c r="A185" s="2" t="s">
        <v>27</v>
      </c>
      <c r="B185" s="2" t="s">
        <v>18</v>
      </c>
      <c r="C185" s="3" t="s">
        <v>72</v>
      </c>
      <c r="D185" s="24" t="s">
        <v>19</v>
      </c>
      <c r="E185" s="25"/>
      <c r="F185" s="25"/>
      <c r="G185" s="25"/>
      <c r="H185" s="24" t="s">
        <v>73</v>
      </c>
      <c r="I185" s="25"/>
      <c r="J185" s="25"/>
      <c r="K185" s="25"/>
      <c r="L185" s="25"/>
      <c r="M185" s="25"/>
      <c r="N185" s="6" t="s">
        <v>37</v>
      </c>
      <c r="O185" s="6" t="s">
        <v>562</v>
      </c>
      <c r="P185" s="26" t="s">
        <v>563</v>
      </c>
      <c r="Q185" s="27"/>
      <c r="R185" s="2" t="s">
        <v>299</v>
      </c>
      <c r="S185" s="2" t="s">
        <v>38</v>
      </c>
      <c r="T185" s="2" t="s">
        <v>564</v>
      </c>
    </row>
    <row r="186" spans="1:20" ht="15" customHeight="1">
      <c r="A186" s="2" t="s">
        <v>27</v>
      </c>
      <c r="B186" s="2" t="s">
        <v>18</v>
      </c>
      <c r="C186" s="3" t="s">
        <v>76</v>
      </c>
      <c r="D186" s="24" t="s">
        <v>19</v>
      </c>
      <c r="E186" s="25"/>
      <c r="F186" s="25"/>
      <c r="G186" s="25"/>
      <c r="H186" s="24" t="s">
        <v>77</v>
      </c>
      <c r="I186" s="25"/>
      <c r="J186" s="25"/>
      <c r="K186" s="25"/>
      <c r="L186" s="25"/>
      <c r="M186" s="25"/>
      <c r="N186" s="6" t="s">
        <v>37</v>
      </c>
      <c r="O186" s="6" t="s">
        <v>565</v>
      </c>
      <c r="P186" s="26" t="s">
        <v>566</v>
      </c>
      <c r="Q186" s="27"/>
      <c r="R186" s="2" t="s">
        <v>217</v>
      </c>
      <c r="S186" s="2" t="s">
        <v>38</v>
      </c>
      <c r="T186" s="2" t="s">
        <v>530</v>
      </c>
    </row>
    <row r="187" spans="1:20" ht="15" customHeight="1">
      <c r="A187" s="2" t="s">
        <v>27</v>
      </c>
      <c r="B187" s="2" t="s">
        <v>18</v>
      </c>
      <c r="C187" s="3" t="s">
        <v>96</v>
      </c>
      <c r="D187" s="24" t="s">
        <v>19</v>
      </c>
      <c r="E187" s="25"/>
      <c r="F187" s="25"/>
      <c r="G187" s="25"/>
      <c r="H187" s="24" t="s">
        <v>97</v>
      </c>
      <c r="I187" s="25"/>
      <c r="J187" s="25"/>
      <c r="K187" s="25"/>
      <c r="L187" s="25"/>
      <c r="M187" s="25"/>
      <c r="N187" s="6" t="s">
        <v>133</v>
      </c>
      <c r="O187" s="6" t="s">
        <v>133</v>
      </c>
      <c r="P187" s="26" t="s">
        <v>567</v>
      </c>
      <c r="Q187" s="27"/>
      <c r="R187" s="2" t="s">
        <v>288</v>
      </c>
      <c r="S187" s="2" t="s">
        <v>568</v>
      </c>
      <c r="T187" s="2" t="s">
        <v>568</v>
      </c>
    </row>
    <row r="188" ht="6" customHeight="1"/>
    <row r="189" ht="15" customHeight="1">
      <c r="L189" s="2" t="s">
        <v>569</v>
      </c>
    </row>
    <row r="190" ht="0" customHeight="1" hidden="1"/>
    <row r="191" spans="9:16" ht="15" customHeight="1">
      <c r="I191" s="38" t="s">
        <v>1541</v>
      </c>
      <c r="J191" s="39"/>
      <c r="K191" s="39"/>
      <c r="L191" s="39"/>
      <c r="M191" s="39"/>
      <c r="N191" s="39"/>
      <c r="O191" s="39"/>
      <c r="P191" s="39"/>
    </row>
    <row r="192" spans="1:20" ht="1.5" customHeight="1">
      <c r="A192" s="40" t="s">
        <v>0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2"/>
    </row>
    <row r="193" spans="1:20" ht="15" customHeight="1">
      <c r="A193" s="28" t="s">
        <v>1</v>
      </c>
      <c r="B193" s="28" t="s">
        <v>2</v>
      </c>
      <c r="C193" s="24" t="s">
        <v>3</v>
      </c>
      <c r="D193" s="25"/>
      <c r="E193" s="25"/>
      <c r="F193" s="25"/>
      <c r="G193" s="24" t="s">
        <v>4</v>
      </c>
      <c r="H193" s="25"/>
      <c r="I193" s="25"/>
      <c r="J193" s="25"/>
      <c r="K193" s="43" t="s">
        <v>0</v>
      </c>
      <c r="L193" s="44"/>
      <c r="M193" s="44"/>
      <c r="N193" s="28" t="s">
        <v>5</v>
      </c>
      <c r="O193" s="29"/>
      <c r="P193" s="28" t="s">
        <v>6</v>
      </c>
      <c r="Q193" s="29"/>
      <c r="R193" s="29"/>
      <c r="S193" s="29"/>
      <c r="T193" s="29"/>
    </row>
    <row r="194" spans="1:20" ht="15" customHeight="1">
      <c r="A194" s="29"/>
      <c r="B194" s="29"/>
      <c r="C194" s="25"/>
      <c r="D194" s="25"/>
      <c r="E194" s="25"/>
      <c r="F194" s="25"/>
      <c r="G194" s="25"/>
      <c r="H194" s="25"/>
      <c r="I194" s="25"/>
      <c r="J194" s="25"/>
      <c r="K194" s="44"/>
      <c r="L194" s="44"/>
      <c r="M194" s="44"/>
      <c r="N194" s="2" t="s">
        <v>7</v>
      </c>
      <c r="O194" s="2" t="s">
        <v>8</v>
      </c>
      <c r="P194" s="28" t="s">
        <v>9</v>
      </c>
      <c r="Q194" s="29"/>
      <c r="R194" s="2" t="s">
        <v>10</v>
      </c>
      <c r="S194" s="2" t="s">
        <v>11</v>
      </c>
      <c r="T194" s="2" t="s">
        <v>12</v>
      </c>
    </row>
    <row r="195" spans="1:20" ht="15" customHeight="1">
      <c r="A195" s="29"/>
      <c r="B195" s="29"/>
      <c r="C195" s="25"/>
      <c r="D195" s="25"/>
      <c r="E195" s="25"/>
      <c r="F195" s="25"/>
      <c r="G195" s="25"/>
      <c r="H195" s="25"/>
      <c r="I195" s="25"/>
      <c r="J195" s="25"/>
      <c r="K195" s="44"/>
      <c r="L195" s="44"/>
      <c r="M195" s="44"/>
      <c r="N195" s="2" t="s">
        <v>13</v>
      </c>
      <c r="O195" s="2" t="s">
        <v>14</v>
      </c>
      <c r="P195" s="28" t="s">
        <v>15</v>
      </c>
      <c r="Q195" s="29"/>
      <c r="R195" s="2" t="s">
        <v>16</v>
      </c>
      <c r="S195" s="2" t="s">
        <v>16</v>
      </c>
      <c r="T195" s="2" t="s">
        <v>16</v>
      </c>
    </row>
    <row r="196" spans="1:20" ht="1.5" customHeight="1">
      <c r="A196" s="30" t="s">
        <v>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2" t="s">
        <v>0</v>
      </c>
      <c r="O196" s="31"/>
      <c r="P196" s="31"/>
      <c r="Q196" s="31"/>
      <c r="R196" s="31"/>
      <c r="S196" s="31"/>
      <c r="T196" s="33"/>
    </row>
    <row r="197" spans="1:20" ht="15" customHeight="1">
      <c r="A197" s="2" t="s">
        <v>27</v>
      </c>
      <c r="B197" s="2" t="s">
        <v>18</v>
      </c>
      <c r="C197" s="3" t="s">
        <v>107</v>
      </c>
      <c r="D197" s="34" t="s">
        <v>19</v>
      </c>
      <c r="E197" s="35"/>
      <c r="F197" s="35"/>
      <c r="G197" s="35"/>
      <c r="H197" s="34" t="s">
        <v>108</v>
      </c>
      <c r="I197" s="35"/>
      <c r="J197" s="35"/>
      <c r="K197" s="35"/>
      <c r="L197" s="35"/>
      <c r="M197" s="35"/>
      <c r="N197" s="6" t="s">
        <v>264</v>
      </c>
      <c r="O197" s="6" t="s">
        <v>264</v>
      </c>
      <c r="P197" s="36" t="s">
        <v>153</v>
      </c>
      <c r="Q197" s="37"/>
      <c r="R197" s="2" t="s">
        <v>218</v>
      </c>
      <c r="S197" s="2" t="s">
        <v>570</v>
      </c>
      <c r="T197" s="2" t="s">
        <v>570</v>
      </c>
    </row>
    <row r="198" spans="1:20" ht="15" customHeight="1">
      <c r="A198" s="2" t="s">
        <v>27</v>
      </c>
      <c r="B198" s="2" t="s">
        <v>18</v>
      </c>
      <c r="C198" s="3" t="s">
        <v>117</v>
      </c>
      <c r="D198" s="24" t="s">
        <v>19</v>
      </c>
      <c r="E198" s="25"/>
      <c r="F198" s="25"/>
      <c r="G198" s="25"/>
      <c r="H198" s="24" t="s">
        <v>118</v>
      </c>
      <c r="I198" s="25"/>
      <c r="J198" s="25"/>
      <c r="K198" s="25"/>
      <c r="L198" s="25"/>
      <c r="M198" s="25"/>
      <c r="N198" s="6" t="s">
        <v>215</v>
      </c>
      <c r="O198" s="6" t="s">
        <v>215</v>
      </c>
      <c r="P198" s="26" t="s">
        <v>571</v>
      </c>
      <c r="Q198" s="27"/>
      <c r="R198" s="2" t="s">
        <v>572</v>
      </c>
      <c r="S198" s="2" t="s">
        <v>573</v>
      </c>
      <c r="T198" s="2" t="s">
        <v>573</v>
      </c>
    </row>
    <row r="199" spans="1:20" ht="15" customHeight="1">
      <c r="A199" s="4" t="s">
        <v>574</v>
      </c>
      <c r="B199" s="2" t="s">
        <v>18</v>
      </c>
      <c r="C199" s="3" t="s">
        <v>19</v>
      </c>
      <c r="D199" s="24" t="s">
        <v>19</v>
      </c>
      <c r="E199" s="25"/>
      <c r="F199" s="25"/>
      <c r="G199" s="25"/>
      <c r="H199" s="45" t="s">
        <v>575</v>
      </c>
      <c r="I199" s="46"/>
      <c r="J199" s="46"/>
      <c r="K199" s="46"/>
      <c r="L199" s="46"/>
      <c r="M199" s="46"/>
      <c r="N199" s="5" t="s">
        <v>576</v>
      </c>
      <c r="O199" s="5" t="s">
        <v>577</v>
      </c>
      <c r="P199" s="47" t="s">
        <v>578</v>
      </c>
      <c r="Q199" s="48"/>
      <c r="R199" s="4" t="s">
        <v>579</v>
      </c>
      <c r="S199" s="4" t="s">
        <v>580</v>
      </c>
      <c r="T199" s="4" t="s">
        <v>581</v>
      </c>
    </row>
    <row r="200" spans="1:20" ht="24.75" customHeight="1">
      <c r="A200" s="4" t="s">
        <v>27</v>
      </c>
      <c r="B200" s="4" t="s">
        <v>582</v>
      </c>
      <c r="C200" s="3" t="s">
        <v>19</v>
      </c>
      <c r="D200" s="24" t="s">
        <v>19</v>
      </c>
      <c r="E200" s="25"/>
      <c r="F200" s="25"/>
      <c r="G200" s="25"/>
      <c r="H200" s="45" t="s">
        <v>583</v>
      </c>
      <c r="I200" s="46"/>
      <c r="J200" s="46"/>
      <c r="K200" s="46"/>
      <c r="L200" s="46"/>
      <c r="M200" s="46"/>
      <c r="N200" s="5" t="s">
        <v>584</v>
      </c>
      <c r="O200" s="5" t="s">
        <v>584</v>
      </c>
      <c r="P200" s="47" t="s">
        <v>578</v>
      </c>
      <c r="Q200" s="48"/>
      <c r="R200" s="4" t="s">
        <v>75</v>
      </c>
      <c r="S200" s="4" t="s">
        <v>35</v>
      </c>
      <c r="T200" s="4" t="s">
        <v>35</v>
      </c>
    </row>
    <row r="201" spans="1:20" ht="24.75" customHeight="1">
      <c r="A201" s="2" t="s">
        <v>27</v>
      </c>
      <c r="B201" s="2" t="s">
        <v>18</v>
      </c>
      <c r="C201" s="3" t="s">
        <v>585</v>
      </c>
      <c r="D201" s="24" t="s">
        <v>19</v>
      </c>
      <c r="E201" s="25"/>
      <c r="F201" s="25"/>
      <c r="G201" s="25"/>
      <c r="H201" s="24" t="s">
        <v>586</v>
      </c>
      <c r="I201" s="25"/>
      <c r="J201" s="25"/>
      <c r="K201" s="25"/>
      <c r="L201" s="25"/>
      <c r="M201" s="25"/>
      <c r="N201" s="6" t="s">
        <v>584</v>
      </c>
      <c r="O201" s="6" t="s">
        <v>584</v>
      </c>
      <c r="P201" s="26" t="s">
        <v>578</v>
      </c>
      <c r="Q201" s="27"/>
      <c r="R201" s="2" t="s">
        <v>75</v>
      </c>
      <c r="S201" s="2" t="s">
        <v>35</v>
      </c>
      <c r="T201" s="2" t="s">
        <v>35</v>
      </c>
    </row>
    <row r="202" spans="1:20" ht="24.75" customHeight="1">
      <c r="A202" s="2" t="s">
        <v>27</v>
      </c>
      <c r="B202" s="4" t="s">
        <v>587</v>
      </c>
      <c r="C202" s="3" t="s">
        <v>19</v>
      </c>
      <c r="D202" s="24" t="s">
        <v>19</v>
      </c>
      <c r="E202" s="25"/>
      <c r="F202" s="25"/>
      <c r="G202" s="25"/>
      <c r="H202" s="45" t="s">
        <v>588</v>
      </c>
      <c r="I202" s="46"/>
      <c r="J202" s="46"/>
      <c r="K202" s="46"/>
      <c r="L202" s="46"/>
      <c r="M202" s="46"/>
      <c r="N202" s="5" t="s">
        <v>589</v>
      </c>
      <c r="O202" s="5" t="s">
        <v>590</v>
      </c>
      <c r="P202" s="47" t="s">
        <v>37</v>
      </c>
      <c r="Q202" s="48"/>
      <c r="R202" s="4" t="s">
        <v>38</v>
      </c>
      <c r="S202" s="4" t="s">
        <v>38</v>
      </c>
      <c r="T202" s="4" t="s">
        <v>38</v>
      </c>
    </row>
    <row r="203" spans="1:20" ht="15" customHeight="1">
      <c r="A203" s="2" t="s">
        <v>27</v>
      </c>
      <c r="B203" s="2" t="s">
        <v>18</v>
      </c>
      <c r="C203" s="3" t="s">
        <v>591</v>
      </c>
      <c r="D203" s="24" t="s">
        <v>19</v>
      </c>
      <c r="E203" s="25"/>
      <c r="F203" s="25"/>
      <c r="G203" s="25"/>
      <c r="H203" s="24" t="s">
        <v>592</v>
      </c>
      <c r="I203" s="25"/>
      <c r="J203" s="25"/>
      <c r="K203" s="25"/>
      <c r="L203" s="25"/>
      <c r="M203" s="25"/>
      <c r="N203" s="6" t="s">
        <v>589</v>
      </c>
      <c r="O203" s="6" t="s">
        <v>590</v>
      </c>
      <c r="P203" s="26" t="s">
        <v>37</v>
      </c>
      <c r="Q203" s="27"/>
      <c r="R203" s="2" t="s">
        <v>38</v>
      </c>
      <c r="S203" s="2" t="s">
        <v>38</v>
      </c>
      <c r="T203" s="2" t="s">
        <v>38</v>
      </c>
    </row>
    <row r="204" spans="1:20" ht="15" customHeight="1">
      <c r="A204" s="4" t="s">
        <v>593</v>
      </c>
      <c r="B204" s="2" t="s">
        <v>18</v>
      </c>
      <c r="C204" s="3" t="s">
        <v>19</v>
      </c>
      <c r="D204" s="24" t="s">
        <v>19</v>
      </c>
      <c r="E204" s="25"/>
      <c r="F204" s="25"/>
      <c r="G204" s="25"/>
      <c r="H204" s="45" t="s">
        <v>594</v>
      </c>
      <c r="I204" s="46"/>
      <c r="J204" s="46"/>
      <c r="K204" s="46"/>
      <c r="L204" s="46"/>
      <c r="M204" s="46"/>
      <c r="N204" s="5" t="s">
        <v>595</v>
      </c>
      <c r="O204" s="5" t="s">
        <v>596</v>
      </c>
      <c r="P204" s="47" t="s">
        <v>37</v>
      </c>
      <c r="Q204" s="48"/>
      <c r="R204" s="4" t="s">
        <v>38</v>
      </c>
      <c r="S204" s="4" t="s">
        <v>38</v>
      </c>
      <c r="T204" s="4" t="s">
        <v>38</v>
      </c>
    </row>
    <row r="205" spans="1:20" ht="15" customHeight="1">
      <c r="A205" s="4" t="s">
        <v>27</v>
      </c>
      <c r="B205" s="4" t="s">
        <v>597</v>
      </c>
      <c r="C205" s="3" t="s">
        <v>19</v>
      </c>
      <c r="D205" s="24" t="s">
        <v>19</v>
      </c>
      <c r="E205" s="25"/>
      <c r="F205" s="25"/>
      <c r="G205" s="25"/>
      <c r="H205" s="45" t="s">
        <v>598</v>
      </c>
      <c r="I205" s="46"/>
      <c r="J205" s="46"/>
      <c r="K205" s="46"/>
      <c r="L205" s="46"/>
      <c r="M205" s="46"/>
      <c r="N205" s="5" t="s">
        <v>599</v>
      </c>
      <c r="O205" s="5" t="s">
        <v>599</v>
      </c>
      <c r="P205" s="47" t="s">
        <v>37</v>
      </c>
      <c r="Q205" s="48"/>
      <c r="R205" s="4" t="s">
        <v>38</v>
      </c>
      <c r="S205" s="4" t="s">
        <v>38</v>
      </c>
      <c r="T205" s="4" t="s">
        <v>38</v>
      </c>
    </row>
    <row r="206" spans="1:20" ht="24.75" customHeight="1">
      <c r="A206" s="2" t="s">
        <v>27</v>
      </c>
      <c r="B206" s="2" t="s">
        <v>18</v>
      </c>
      <c r="C206" s="3" t="s">
        <v>262</v>
      </c>
      <c r="D206" s="24" t="s">
        <v>19</v>
      </c>
      <c r="E206" s="25"/>
      <c r="F206" s="25"/>
      <c r="G206" s="25"/>
      <c r="H206" s="24" t="s">
        <v>263</v>
      </c>
      <c r="I206" s="25"/>
      <c r="J206" s="25"/>
      <c r="K206" s="25"/>
      <c r="L206" s="25"/>
      <c r="M206" s="25"/>
      <c r="N206" s="6" t="s">
        <v>599</v>
      </c>
      <c r="O206" s="6" t="s">
        <v>599</v>
      </c>
      <c r="P206" s="26" t="s">
        <v>37</v>
      </c>
      <c r="Q206" s="27"/>
      <c r="R206" s="2" t="s">
        <v>38</v>
      </c>
      <c r="S206" s="2" t="s">
        <v>38</v>
      </c>
      <c r="T206" s="2" t="s">
        <v>38</v>
      </c>
    </row>
    <row r="207" spans="1:20" ht="15" customHeight="1">
      <c r="A207" s="2" t="s">
        <v>27</v>
      </c>
      <c r="B207" s="4" t="s">
        <v>600</v>
      </c>
      <c r="C207" s="3" t="s">
        <v>19</v>
      </c>
      <c r="D207" s="24" t="s">
        <v>19</v>
      </c>
      <c r="E207" s="25"/>
      <c r="F207" s="25"/>
      <c r="G207" s="25"/>
      <c r="H207" s="45" t="s">
        <v>601</v>
      </c>
      <c r="I207" s="46"/>
      <c r="J207" s="46"/>
      <c r="K207" s="46"/>
      <c r="L207" s="46"/>
      <c r="M207" s="46"/>
      <c r="N207" s="5" t="s">
        <v>602</v>
      </c>
      <c r="O207" s="5" t="s">
        <v>602</v>
      </c>
      <c r="P207" s="47" t="s">
        <v>37</v>
      </c>
      <c r="Q207" s="48"/>
      <c r="R207" s="4" t="s">
        <v>38</v>
      </c>
      <c r="S207" s="4" t="s">
        <v>38</v>
      </c>
      <c r="T207" s="4" t="s">
        <v>38</v>
      </c>
    </row>
    <row r="208" spans="1:20" ht="15" customHeight="1">
      <c r="A208" s="2" t="s">
        <v>27</v>
      </c>
      <c r="B208" s="2" t="s">
        <v>18</v>
      </c>
      <c r="C208" s="3" t="s">
        <v>96</v>
      </c>
      <c r="D208" s="24" t="s">
        <v>19</v>
      </c>
      <c r="E208" s="25"/>
      <c r="F208" s="25"/>
      <c r="G208" s="25"/>
      <c r="H208" s="24" t="s">
        <v>97</v>
      </c>
      <c r="I208" s="25"/>
      <c r="J208" s="25"/>
      <c r="K208" s="25"/>
      <c r="L208" s="25"/>
      <c r="M208" s="25"/>
      <c r="N208" s="6" t="s">
        <v>98</v>
      </c>
      <c r="O208" s="6" t="s">
        <v>98</v>
      </c>
      <c r="P208" s="26" t="s">
        <v>37</v>
      </c>
      <c r="Q208" s="27"/>
      <c r="R208" s="2" t="s">
        <v>38</v>
      </c>
      <c r="S208" s="2" t="s">
        <v>38</v>
      </c>
      <c r="T208" s="2" t="s">
        <v>38</v>
      </c>
    </row>
    <row r="209" spans="1:20" ht="15" customHeight="1">
      <c r="A209" s="2" t="s">
        <v>27</v>
      </c>
      <c r="B209" s="2" t="s">
        <v>18</v>
      </c>
      <c r="C209" s="3" t="s">
        <v>107</v>
      </c>
      <c r="D209" s="24" t="s">
        <v>19</v>
      </c>
      <c r="E209" s="25"/>
      <c r="F209" s="25"/>
      <c r="G209" s="25"/>
      <c r="H209" s="24" t="s">
        <v>108</v>
      </c>
      <c r="I209" s="25"/>
      <c r="J209" s="25"/>
      <c r="K209" s="25"/>
      <c r="L209" s="25"/>
      <c r="M209" s="25"/>
      <c r="N209" s="6" t="s">
        <v>133</v>
      </c>
      <c r="O209" s="6" t="s">
        <v>133</v>
      </c>
      <c r="P209" s="26" t="s">
        <v>37</v>
      </c>
      <c r="Q209" s="27"/>
      <c r="R209" s="2" t="s">
        <v>38</v>
      </c>
      <c r="S209" s="2" t="s">
        <v>38</v>
      </c>
      <c r="T209" s="2" t="s">
        <v>38</v>
      </c>
    </row>
    <row r="210" spans="1:20" ht="15" customHeight="1">
      <c r="A210" s="2" t="s">
        <v>27</v>
      </c>
      <c r="B210" s="4" t="s">
        <v>603</v>
      </c>
      <c r="C210" s="3" t="s">
        <v>19</v>
      </c>
      <c r="D210" s="24" t="s">
        <v>19</v>
      </c>
      <c r="E210" s="25"/>
      <c r="F210" s="25"/>
      <c r="G210" s="25"/>
      <c r="H210" s="45" t="s">
        <v>604</v>
      </c>
      <c r="I210" s="46"/>
      <c r="J210" s="46"/>
      <c r="K210" s="46"/>
      <c r="L210" s="46"/>
      <c r="M210" s="46"/>
      <c r="N210" s="5" t="s">
        <v>605</v>
      </c>
      <c r="O210" s="5" t="s">
        <v>606</v>
      </c>
      <c r="P210" s="47" t="s">
        <v>37</v>
      </c>
      <c r="Q210" s="48"/>
      <c r="R210" s="4" t="s">
        <v>38</v>
      </c>
      <c r="S210" s="4" t="s">
        <v>38</v>
      </c>
      <c r="T210" s="4" t="s">
        <v>38</v>
      </c>
    </row>
    <row r="211" spans="1:20" ht="15" customHeight="1">
      <c r="A211" s="2" t="s">
        <v>27</v>
      </c>
      <c r="B211" s="2" t="s">
        <v>18</v>
      </c>
      <c r="C211" s="3" t="s">
        <v>607</v>
      </c>
      <c r="D211" s="24" t="s">
        <v>19</v>
      </c>
      <c r="E211" s="25"/>
      <c r="F211" s="25"/>
      <c r="G211" s="25"/>
      <c r="H211" s="24" t="s">
        <v>608</v>
      </c>
      <c r="I211" s="25"/>
      <c r="J211" s="25"/>
      <c r="K211" s="25"/>
      <c r="L211" s="25"/>
      <c r="M211" s="25"/>
      <c r="N211" s="6" t="s">
        <v>605</v>
      </c>
      <c r="O211" s="6" t="s">
        <v>606</v>
      </c>
      <c r="P211" s="26" t="s">
        <v>37</v>
      </c>
      <c r="Q211" s="27"/>
      <c r="R211" s="2" t="s">
        <v>38</v>
      </c>
      <c r="S211" s="2" t="s">
        <v>38</v>
      </c>
      <c r="T211" s="2" t="s">
        <v>38</v>
      </c>
    </row>
    <row r="212" spans="1:20" ht="15" customHeight="1">
      <c r="A212" s="4" t="s">
        <v>609</v>
      </c>
      <c r="B212" s="2" t="s">
        <v>18</v>
      </c>
      <c r="C212" s="3" t="s">
        <v>19</v>
      </c>
      <c r="D212" s="24" t="s">
        <v>19</v>
      </c>
      <c r="E212" s="25"/>
      <c r="F212" s="25"/>
      <c r="G212" s="25"/>
      <c r="H212" s="45" t="s">
        <v>610</v>
      </c>
      <c r="I212" s="46"/>
      <c r="J212" s="46"/>
      <c r="K212" s="46"/>
      <c r="L212" s="46"/>
      <c r="M212" s="46"/>
      <c r="N212" s="5" t="s">
        <v>611</v>
      </c>
      <c r="O212" s="5" t="s">
        <v>612</v>
      </c>
      <c r="P212" s="47" t="s">
        <v>613</v>
      </c>
      <c r="Q212" s="48"/>
      <c r="R212" s="4" t="s">
        <v>614</v>
      </c>
      <c r="S212" s="4" t="s">
        <v>289</v>
      </c>
      <c r="T212" s="4" t="s">
        <v>396</v>
      </c>
    </row>
    <row r="213" spans="1:20" ht="15" customHeight="1">
      <c r="A213" s="4" t="s">
        <v>27</v>
      </c>
      <c r="B213" s="4" t="s">
        <v>615</v>
      </c>
      <c r="C213" s="3" t="s">
        <v>19</v>
      </c>
      <c r="D213" s="24" t="s">
        <v>19</v>
      </c>
      <c r="E213" s="25"/>
      <c r="F213" s="25"/>
      <c r="G213" s="25"/>
      <c r="H213" s="45" t="s">
        <v>616</v>
      </c>
      <c r="I213" s="46"/>
      <c r="J213" s="46"/>
      <c r="K213" s="46"/>
      <c r="L213" s="46"/>
      <c r="M213" s="46"/>
      <c r="N213" s="5" t="s">
        <v>617</v>
      </c>
      <c r="O213" s="5" t="s">
        <v>618</v>
      </c>
      <c r="P213" s="47" t="s">
        <v>619</v>
      </c>
      <c r="Q213" s="48"/>
      <c r="R213" s="4" t="s">
        <v>620</v>
      </c>
      <c r="S213" s="4" t="s">
        <v>621</v>
      </c>
      <c r="T213" s="4" t="s">
        <v>622</v>
      </c>
    </row>
    <row r="214" spans="1:20" ht="15" customHeight="1">
      <c r="A214" s="2" t="s">
        <v>27</v>
      </c>
      <c r="B214" s="2" t="s">
        <v>18</v>
      </c>
      <c r="C214" s="3" t="s">
        <v>131</v>
      </c>
      <c r="D214" s="24" t="s">
        <v>19</v>
      </c>
      <c r="E214" s="25"/>
      <c r="F214" s="25"/>
      <c r="G214" s="25"/>
      <c r="H214" s="24" t="s">
        <v>132</v>
      </c>
      <c r="I214" s="25"/>
      <c r="J214" s="25"/>
      <c r="K214" s="25"/>
      <c r="L214" s="25"/>
      <c r="M214" s="25"/>
      <c r="N214" s="6" t="s">
        <v>623</v>
      </c>
      <c r="O214" s="6" t="s">
        <v>623</v>
      </c>
      <c r="P214" s="26" t="s">
        <v>624</v>
      </c>
      <c r="Q214" s="27"/>
      <c r="R214" s="2" t="s">
        <v>473</v>
      </c>
      <c r="S214" s="2" t="s">
        <v>625</v>
      </c>
      <c r="T214" s="2" t="s">
        <v>625</v>
      </c>
    </row>
    <row r="215" spans="1:20" ht="15" customHeight="1">
      <c r="A215" s="2" t="s">
        <v>27</v>
      </c>
      <c r="B215" s="2" t="s">
        <v>18</v>
      </c>
      <c r="C215" s="3" t="s">
        <v>136</v>
      </c>
      <c r="D215" s="24" t="s">
        <v>19</v>
      </c>
      <c r="E215" s="25"/>
      <c r="F215" s="25"/>
      <c r="G215" s="25"/>
      <c r="H215" s="24" t="s">
        <v>137</v>
      </c>
      <c r="I215" s="25"/>
      <c r="J215" s="25"/>
      <c r="K215" s="25"/>
      <c r="L215" s="25"/>
      <c r="M215" s="25"/>
      <c r="N215" s="6" t="s">
        <v>626</v>
      </c>
      <c r="O215" s="6" t="s">
        <v>627</v>
      </c>
      <c r="P215" s="26" t="s">
        <v>628</v>
      </c>
      <c r="Q215" s="27"/>
      <c r="R215" s="2" t="s">
        <v>386</v>
      </c>
      <c r="S215" s="2" t="s">
        <v>435</v>
      </c>
      <c r="T215" s="2" t="s">
        <v>629</v>
      </c>
    </row>
    <row r="216" spans="1:20" ht="15" customHeight="1">
      <c r="A216" s="2" t="s">
        <v>27</v>
      </c>
      <c r="B216" s="2" t="s">
        <v>18</v>
      </c>
      <c r="C216" s="3" t="s">
        <v>142</v>
      </c>
      <c r="D216" s="24" t="s">
        <v>19</v>
      </c>
      <c r="E216" s="25"/>
      <c r="F216" s="25"/>
      <c r="G216" s="25"/>
      <c r="H216" s="24" t="s">
        <v>143</v>
      </c>
      <c r="I216" s="25"/>
      <c r="J216" s="25"/>
      <c r="K216" s="25"/>
      <c r="L216" s="25"/>
      <c r="M216" s="25"/>
      <c r="N216" s="6" t="s">
        <v>630</v>
      </c>
      <c r="O216" s="6" t="s">
        <v>631</v>
      </c>
      <c r="P216" s="26" t="s">
        <v>632</v>
      </c>
      <c r="Q216" s="27"/>
      <c r="R216" s="2" t="s">
        <v>633</v>
      </c>
      <c r="S216" s="2" t="s">
        <v>350</v>
      </c>
      <c r="T216" s="2" t="s">
        <v>75</v>
      </c>
    </row>
    <row r="217" spans="1:20" ht="15" customHeight="1">
      <c r="A217" s="2" t="s">
        <v>27</v>
      </c>
      <c r="B217" s="2" t="s">
        <v>18</v>
      </c>
      <c r="C217" s="3" t="s">
        <v>72</v>
      </c>
      <c r="D217" s="24" t="s">
        <v>19</v>
      </c>
      <c r="E217" s="25"/>
      <c r="F217" s="25"/>
      <c r="G217" s="25"/>
      <c r="H217" s="24" t="s">
        <v>73</v>
      </c>
      <c r="I217" s="25"/>
      <c r="J217" s="25"/>
      <c r="K217" s="25"/>
      <c r="L217" s="25"/>
      <c r="M217" s="25"/>
      <c r="N217" s="6" t="s">
        <v>634</v>
      </c>
      <c r="O217" s="6" t="s">
        <v>634</v>
      </c>
      <c r="P217" s="26" t="s">
        <v>635</v>
      </c>
      <c r="Q217" s="27"/>
      <c r="R217" s="2" t="s">
        <v>44</v>
      </c>
      <c r="S217" s="2" t="s">
        <v>636</v>
      </c>
      <c r="T217" s="2" t="s">
        <v>636</v>
      </c>
    </row>
    <row r="218" spans="1:20" ht="15" customHeight="1">
      <c r="A218" s="2" t="s">
        <v>27</v>
      </c>
      <c r="B218" s="2" t="s">
        <v>18</v>
      </c>
      <c r="C218" s="3" t="s">
        <v>76</v>
      </c>
      <c r="D218" s="24" t="s">
        <v>19</v>
      </c>
      <c r="E218" s="25"/>
      <c r="F218" s="25"/>
      <c r="G218" s="25"/>
      <c r="H218" s="24" t="s">
        <v>77</v>
      </c>
      <c r="I218" s="25"/>
      <c r="J218" s="25"/>
      <c r="K218" s="25"/>
      <c r="L218" s="25"/>
      <c r="M218" s="25"/>
      <c r="N218" s="6" t="s">
        <v>637</v>
      </c>
      <c r="O218" s="6" t="s">
        <v>637</v>
      </c>
      <c r="P218" s="26" t="s">
        <v>638</v>
      </c>
      <c r="Q218" s="27"/>
      <c r="R218" s="2" t="s">
        <v>423</v>
      </c>
      <c r="S218" s="2" t="s">
        <v>289</v>
      </c>
      <c r="T218" s="2" t="s">
        <v>289</v>
      </c>
    </row>
    <row r="219" spans="1:20" ht="15" customHeight="1">
      <c r="A219" s="2" t="s">
        <v>27</v>
      </c>
      <c r="B219" s="2" t="s">
        <v>18</v>
      </c>
      <c r="C219" s="3" t="s">
        <v>80</v>
      </c>
      <c r="D219" s="24" t="s">
        <v>19</v>
      </c>
      <c r="E219" s="25"/>
      <c r="F219" s="25"/>
      <c r="G219" s="25"/>
      <c r="H219" s="24" t="s">
        <v>81</v>
      </c>
      <c r="I219" s="25"/>
      <c r="J219" s="25"/>
      <c r="K219" s="25"/>
      <c r="L219" s="25"/>
      <c r="M219" s="25"/>
      <c r="N219" s="6" t="s">
        <v>639</v>
      </c>
      <c r="O219" s="6" t="s">
        <v>639</v>
      </c>
      <c r="P219" s="26" t="s">
        <v>640</v>
      </c>
      <c r="Q219" s="27"/>
      <c r="R219" s="2" t="s">
        <v>217</v>
      </c>
      <c r="S219" s="2" t="s">
        <v>641</v>
      </c>
      <c r="T219" s="2" t="s">
        <v>641</v>
      </c>
    </row>
    <row r="220" spans="1:20" ht="15" customHeight="1">
      <c r="A220" s="2" t="s">
        <v>27</v>
      </c>
      <c r="B220" s="2" t="s">
        <v>18</v>
      </c>
      <c r="C220" s="3" t="s">
        <v>96</v>
      </c>
      <c r="D220" s="24" t="s">
        <v>19</v>
      </c>
      <c r="E220" s="25"/>
      <c r="F220" s="25"/>
      <c r="G220" s="25"/>
      <c r="H220" s="24" t="s">
        <v>97</v>
      </c>
      <c r="I220" s="25"/>
      <c r="J220" s="25"/>
      <c r="K220" s="25"/>
      <c r="L220" s="25"/>
      <c r="M220" s="25"/>
      <c r="N220" s="6" t="s">
        <v>642</v>
      </c>
      <c r="O220" s="6" t="s">
        <v>643</v>
      </c>
      <c r="P220" s="26" t="s">
        <v>644</v>
      </c>
      <c r="Q220" s="27"/>
      <c r="R220" s="2" t="s">
        <v>645</v>
      </c>
      <c r="S220" s="2" t="s">
        <v>435</v>
      </c>
      <c r="T220" s="2" t="s">
        <v>646</v>
      </c>
    </row>
    <row r="221" spans="1:20" ht="15" customHeight="1">
      <c r="A221" s="2" t="s">
        <v>27</v>
      </c>
      <c r="B221" s="2" t="s">
        <v>18</v>
      </c>
      <c r="C221" s="3" t="s">
        <v>647</v>
      </c>
      <c r="D221" s="24" t="s">
        <v>19</v>
      </c>
      <c r="E221" s="25"/>
      <c r="F221" s="25"/>
      <c r="G221" s="25"/>
      <c r="H221" s="24" t="s">
        <v>648</v>
      </c>
      <c r="I221" s="25"/>
      <c r="J221" s="25"/>
      <c r="K221" s="25"/>
      <c r="L221" s="25"/>
      <c r="M221" s="25"/>
      <c r="N221" s="6" t="s">
        <v>649</v>
      </c>
      <c r="O221" s="6" t="s">
        <v>274</v>
      </c>
      <c r="P221" s="26" t="s">
        <v>650</v>
      </c>
      <c r="Q221" s="27"/>
      <c r="R221" s="2" t="s">
        <v>79</v>
      </c>
      <c r="S221" s="2" t="s">
        <v>651</v>
      </c>
      <c r="T221" s="2" t="s">
        <v>652</v>
      </c>
    </row>
    <row r="222" spans="1:20" ht="15" customHeight="1">
      <c r="A222" s="2" t="s">
        <v>27</v>
      </c>
      <c r="B222" s="2" t="s">
        <v>18</v>
      </c>
      <c r="C222" s="3" t="s">
        <v>104</v>
      </c>
      <c r="D222" s="24" t="s">
        <v>19</v>
      </c>
      <c r="E222" s="25"/>
      <c r="F222" s="25"/>
      <c r="G222" s="25"/>
      <c r="H222" s="24" t="s">
        <v>105</v>
      </c>
      <c r="I222" s="25"/>
      <c r="J222" s="25"/>
      <c r="K222" s="25"/>
      <c r="L222" s="25"/>
      <c r="M222" s="25"/>
      <c r="N222" s="6" t="s">
        <v>653</v>
      </c>
      <c r="O222" s="6" t="s">
        <v>653</v>
      </c>
      <c r="P222" s="26" t="s">
        <v>654</v>
      </c>
      <c r="Q222" s="27"/>
      <c r="R222" s="2" t="s">
        <v>655</v>
      </c>
      <c r="S222" s="2" t="s">
        <v>530</v>
      </c>
      <c r="T222" s="2" t="s">
        <v>530</v>
      </c>
    </row>
    <row r="223" spans="1:20" ht="15" customHeight="1">
      <c r="A223" s="2" t="s">
        <v>27</v>
      </c>
      <c r="B223" s="2" t="s">
        <v>18</v>
      </c>
      <c r="C223" s="3" t="s">
        <v>165</v>
      </c>
      <c r="D223" s="24" t="s">
        <v>19</v>
      </c>
      <c r="E223" s="25"/>
      <c r="F223" s="25"/>
      <c r="G223" s="25"/>
      <c r="H223" s="24" t="s">
        <v>166</v>
      </c>
      <c r="I223" s="25"/>
      <c r="J223" s="25"/>
      <c r="K223" s="25"/>
      <c r="L223" s="25"/>
      <c r="M223" s="25"/>
      <c r="N223" s="6" t="s">
        <v>274</v>
      </c>
      <c r="O223" s="6" t="s">
        <v>656</v>
      </c>
      <c r="P223" s="26" t="s">
        <v>657</v>
      </c>
      <c r="Q223" s="27"/>
      <c r="R223" s="2" t="s">
        <v>38</v>
      </c>
      <c r="S223" s="2" t="s">
        <v>470</v>
      </c>
      <c r="T223" s="2" t="s">
        <v>43</v>
      </c>
    </row>
    <row r="224" spans="1:20" ht="15" customHeight="1">
      <c r="A224" s="2" t="s">
        <v>27</v>
      </c>
      <c r="B224" s="2" t="s">
        <v>18</v>
      </c>
      <c r="C224" s="3" t="s">
        <v>170</v>
      </c>
      <c r="D224" s="24" t="s">
        <v>19</v>
      </c>
      <c r="E224" s="25"/>
      <c r="F224" s="25"/>
      <c r="G224" s="25"/>
      <c r="H224" s="24" t="s">
        <v>171</v>
      </c>
      <c r="I224" s="25"/>
      <c r="J224" s="25"/>
      <c r="K224" s="25"/>
      <c r="L224" s="25"/>
      <c r="M224" s="25"/>
      <c r="N224" s="6" t="s">
        <v>658</v>
      </c>
      <c r="O224" s="6" t="s">
        <v>659</v>
      </c>
      <c r="P224" s="26" t="s">
        <v>660</v>
      </c>
      <c r="Q224" s="27"/>
      <c r="R224" s="2" t="s">
        <v>79</v>
      </c>
      <c r="S224" s="2" t="s">
        <v>661</v>
      </c>
      <c r="T224" s="2" t="s">
        <v>437</v>
      </c>
    </row>
    <row r="225" ht="1.5" customHeight="1"/>
    <row r="226" ht="15" customHeight="1">
      <c r="L226" s="2" t="s">
        <v>662</v>
      </c>
    </row>
    <row r="227" ht="0" customHeight="1" hidden="1"/>
    <row r="228" spans="9:16" ht="15" customHeight="1">
      <c r="I228" s="38" t="s">
        <v>1541</v>
      </c>
      <c r="J228" s="39"/>
      <c r="K228" s="39"/>
      <c r="L228" s="39"/>
      <c r="M228" s="39"/>
      <c r="N228" s="39"/>
      <c r="O228" s="39"/>
      <c r="P228" s="39"/>
    </row>
    <row r="229" spans="1:20" ht="1.5" customHeight="1">
      <c r="A229" s="40" t="s">
        <v>0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2"/>
    </row>
    <row r="230" spans="1:20" ht="15" customHeight="1">
      <c r="A230" s="28" t="s">
        <v>1</v>
      </c>
      <c r="B230" s="28" t="s">
        <v>2</v>
      </c>
      <c r="C230" s="24" t="s">
        <v>3</v>
      </c>
      <c r="D230" s="25"/>
      <c r="E230" s="25"/>
      <c r="F230" s="25"/>
      <c r="G230" s="24" t="s">
        <v>4</v>
      </c>
      <c r="H230" s="25"/>
      <c r="I230" s="25"/>
      <c r="J230" s="25"/>
      <c r="K230" s="43" t="s">
        <v>0</v>
      </c>
      <c r="L230" s="44"/>
      <c r="M230" s="44"/>
      <c r="N230" s="28" t="s">
        <v>5</v>
      </c>
      <c r="O230" s="29"/>
      <c r="P230" s="28" t="s">
        <v>6</v>
      </c>
      <c r="Q230" s="29"/>
      <c r="R230" s="29"/>
      <c r="S230" s="29"/>
      <c r="T230" s="29"/>
    </row>
    <row r="231" spans="1:20" ht="15" customHeight="1">
      <c r="A231" s="29"/>
      <c r="B231" s="29"/>
      <c r="C231" s="25"/>
      <c r="D231" s="25"/>
      <c r="E231" s="25"/>
      <c r="F231" s="25"/>
      <c r="G231" s="25"/>
      <c r="H231" s="25"/>
      <c r="I231" s="25"/>
      <c r="J231" s="25"/>
      <c r="K231" s="44"/>
      <c r="L231" s="44"/>
      <c r="M231" s="44"/>
      <c r="N231" s="2" t="s">
        <v>7</v>
      </c>
      <c r="O231" s="2" t="s">
        <v>8</v>
      </c>
      <c r="P231" s="28" t="s">
        <v>9</v>
      </c>
      <c r="Q231" s="29"/>
      <c r="R231" s="2" t="s">
        <v>10</v>
      </c>
      <c r="S231" s="2" t="s">
        <v>11</v>
      </c>
      <c r="T231" s="2" t="s">
        <v>12</v>
      </c>
    </row>
    <row r="232" spans="1:20" ht="15" customHeight="1">
      <c r="A232" s="29"/>
      <c r="B232" s="29"/>
      <c r="C232" s="25"/>
      <c r="D232" s="25"/>
      <c r="E232" s="25"/>
      <c r="F232" s="25"/>
      <c r="G232" s="25"/>
      <c r="H232" s="25"/>
      <c r="I232" s="25"/>
      <c r="J232" s="25"/>
      <c r="K232" s="44"/>
      <c r="L232" s="44"/>
      <c r="M232" s="44"/>
      <c r="N232" s="2" t="s">
        <v>13</v>
      </c>
      <c r="O232" s="2" t="s">
        <v>14</v>
      </c>
      <c r="P232" s="28" t="s">
        <v>15</v>
      </c>
      <c r="Q232" s="29"/>
      <c r="R232" s="2" t="s">
        <v>16</v>
      </c>
      <c r="S232" s="2" t="s">
        <v>16</v>
      </c>
      <c r="T232" s="2" t="s">
        <v>16</v>
      </c>
    </row>
    <row r="233" spans="1:20" ht="1.5" customHeight="1">
      <c r="A233" s="30" t="s">
        <v>0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2" t="s">
        <v>0</v>
      </c>
      <c r="O233" s="31"/>
      <c r="P233" s="31"/>
      <c r="Q233" s="31"/>
      <c r="R233" s="31"/>
      <c r="S233" s="31"/>
      <c r="T233" s="33"/>
    </row>
    <row r="234" spans="1:20" ht="15" customHeight="1">
      <c r="A234" s="2" t="s">
        <v>27</v>
      </c>
      <c r="B234" s="2" t="s">
        <v>18</v>
      </c>
      <c r="C234" s="3" t="s">
        <v>107</v>
      </c>
      <c r="D234" s="34" t="s">
        <v>19</v>
      </c>
      <c r="E234" s="35"/>
      <c r="F234" s="35"/>
      <c r="G234" s="35"/>
      <c r="H234" s="34" t="s">
        <v>108</v>
      </c>
      <c r="I234" s="35"/>
      <c r="J234" s="35"/>
      <c r="K234" s="35"/>
      <c r="L234" s="35"/>
      <c r="M234" s="35"/>
      <c r="N234" s="6" t="s">
        <v>663</v>
      </c>
      <c r="O234" s="6" t="s">
        <v>664</v>
      </c>
      <c r="P234" s="36" t="s">
        <v>665</v>
      </c>
      <c r="Q234" s="37"/>
      <c r="R234" s="2" t="s">
        <v>666</v>
      </c>
      <c r="S234" s="2" t="s">
        <v>667</v>
      </c>
      <c r="T234" s="2" t="s">
        <v>668</v>
      </c>
    </row>
    <row r="235" spans="1:20" ht="15" customHeight="1">
      <c r="A235" s="2" t="s">
        <v>27</v>
      </c>
      <c r="B235" s="2" t="s">
        <v>18</v>
      </c>
      <c r="C235" s="3" t="s">
        <v>180</v>
      </c>
      <c r="D235" s="24" t="s">
        <v>19</v>
      </c>
      <c r="E235" s="25"/>
      <c r="F235" s="25"/>
      <c r="G235" s="25"/>
      <c r="H235" s="24" t="s">
        <v>181</v>
      </c>
      <c r="I235" s="25"/>
      <c r="J235" s="25"/>
      <c r="K235" s="25"/>
      <c r="L235" s="25"/>
      <c r="M235" s="25"/>
      <c r="N235" s="6" t="s">
        <v>669</v>
      </c>
      <c r="O235" s="6" t="s">
        <v>669</v>
      </c>
      <c r="P235" s="26" t="s">
        <v>670</v>
      </c>
      <c r="Q235" s="27"/>
      <c r="R235" s="2" t="s">
        <v>79</v>
      </c>
      <c r="S235" s="2" t="s">
        <v>671</v>
      </c>
      <c r="T235" s="2" t="s">
        <v>671</v>
      </c>
    </row>
    <row r="236" spans="1:20" ht="15" customHeight="1">
      <c r="A236" s="2" t="s">
        <v>27</v>
      </c>
      <c r="B236" s="2" t="s">
        <v>18</v>
      </c>
      <c r="C236" s="3" t="s">
        <v>114</v>
      </c>
      <c r="D236" s="24" t="s">
        <v>19</v>
      </c>
      <c r="E236" s="25"/>
      <c r="F236" s="25"/>
      <c r="G236" s="25"/>
      <c r="H236" s="24" t="s">
        <v>115</v>
      </c>
      <c r="I236" s="25"/>
      <c r="J236" s="25"/>
      <c r="K236" s="25"/>
      <c r="L236" s="25"/>
      <c r="M236" s="25"/>
      <c r="N236" s="6" t="s">
        <v>672</v>
      </c>
      <c r="O236" s="6" t="s">
        <v>672</v>
      </c>
      <c r="P236" s="26" t="s">
        <v>673</v>
      </c>
      <c r="Q236" s="27"/>
      <c r="R236" s="2" t="s">
        <v>79</v>
      </c>
      <c r="S236" s="2" t="s">
        <v>674</v>
      </c>
      <c r="T236" s="2" t="s">
        <v>674</v>
      </c>
    </row>
    <row r="237" spans="1:20" ht="15" customHeight="1">
      <c r="A237" s="2" t="s">
        <v>27</v>
      </c>
      <c r="B237" s="2" t="s">
        <v>18</v>
      </c>
      <c r="C237" s="3" t="s">
        <v>193</v>
      </c>
      <c r="D237" s="24" t="s">
        <v>19</v>
      </c>
      <c r="E237" s="25"/>
      <c r="F237" s="25"/>
      <c r="G237" s="25"/>
      <c r="H237" s="24" t="s">
        <v>194</v>
      </c>
      <c r="I237" s="25"/>
      <c r="J237" s="25"/>
      <c r="K237" s="25"/>
      <c r="L237" s="25"/>
      <c r="M237" s="25"/>
      <c r="N237" s="6" t="s">
        <v>675</v>
      </c>
      <c r="O237" s="6" t="s">
        <v>675</v>
      </c>
      <c r="P237" s="26" t="s">
        <v>676</v>
      </c>
      <c r="Q237" s="27"/>
      <c r="R237" s="2" t="s">
        <v>79</v>
      </c>
      <c r="S237" s="2" t="s">
        <v>629</v>
      </c>
      <c r="T237" s="2" t="s">
        <v>629</v>
      </c>
    </row>
    <row r="238" spans="1:20" ht="15" customHeight="1">
      <c r="A238" s="2" t="s">
        <v>27</v>
      </c>
      <c r="B238" s="2" t="s">
        <v>18</v>
      </c>
      <c r="C238" s="3" t="s">
        <v>117</v>
      </c>
      <c r="D238" s="24" t="s">
        <v>19</v>
      </c>
      <c r="E238" s="25"/>
      <c r="F238" s="25"/>
      <c r="G238" s="25"/>
      <c r="H238" s="24" t="s">
        <v>118</v>
      </c>
      <c r="I238" s="25"/>
      <c r="J238" s="25"/>
      <c r="K238" s="25"/>
      <c r="L238" s="25"/>
      <c r="M238" s="25"/>
      <c r="N238" s="6" t="s">
        <v>460</v>
      </c>
      <c r="O238" s="6" t="s">
        <v>460</v>
      </c>
      <c r="P238" s="26" t="s">
        <v>37</v>
      </c>
      <c r="Q238" s="27"/>
      <c r="R238" s="2" t="s">
        <v>38</v>
      </c>
      <c r="S238" s="2" t="s">
        <v>38</v>
      </c>
      <c r="T238" s="2" t="s">
        <v>38</v>
      </c>
    </row>
    <row r="239" spans="1:20" ht="15" customHeight="1">
      <c r="A239" s="2" t="s">
        <v>27</v>
      </c>
      <c r="B239" s="2" t="s">
        <v>18</v>
      </c>
      <c r="C239" s="3" t="s">
        <v>203</v>
      </c>
      <c r="D239" s="24" t="s">
        <v>19</v>
      </c>
      <c r="E239" s="25"/>
      <c r="F239" s="25"/>
      <c r="G239" s="25"/>
      <c r="H239" s="24" t="s">
        <v>204</v>
      </c>
      <c r="I239" s="25"/>
      <c r="J239" s="25"/>
      <c r="K239" s="25"/>
      <c r="L239" s="25"/>
      <c r="M239" s="25"/>
      <c r="N239" s="6" t="s">
        <v>677</v>
      </c>
      <c r="O239" s="6" t="s">
        <v>678</v>
      </c>
      <c r="P239" s="26" t="s">
        <v>679</v>
      </c>
      <c r="Q239" s="27"/>
      <c r="R239" s="2" t="s">
        <v>158</v>
      </c>
      <c r="S239" s="2" t="s">
        <v>680</v>
      </c>
      <c r="T239" s="2" t="s">
        <v>208</v>
      </c>
    </row>
    <row r="240" spans="1:20" ht="15" customHeight="1">
      <c r="A240" s="2" t="s">
        <v>27</v>
      </c>
      <c r="B240" s="2" t="s">
        <v>18</v>
      </c>
      <c r="C240" s="3" t="s">
        <v>221</v>
      </c>
      <c r="D240" s="24" t="s">
        <v>19</v>
      </c>
      <c r="E240" s="25"/>
      <c r="F240" s="25"/>
      <c r="G240" s="25"/>
      <c r="H240" s="24" t="s">
        <v>222</v>
      </c>
      <c r="I240" s="25"/>
      <c r="J240" s="25"/>
      <c r="K240" s="25"/>
      <c r="L240" s="25"/>
      <c r="M240" s="25"/>
      <c r="N240" s="6" t="s">
        <v>329</v>
      </c>
      <c r="O240" s="6" t="s">
        <v>329</v>
      </c>
      <c r="P240" s="26" t="s">
        <v>681</v>
      </c>
      <c r="Q240" s="27"/>
      <c r="R240" s="2" t="s">
        <v>38</v>
      </c>
      <c r="S240" s="2" t="s">
        <v>682</v>
      </c>
      <c r="T240" s="2" t="s">
        <v>682</v>
      </c>
    </row>
    <row r="241" spans="1:20" ht="15" customHeight="1">
      <c r="A241" s="2" t="s">
        <v>27</v>
      </c>
      <c r="B241" s="2" t="s">
        <v>18</v>
      </c>
      <c r="C241" s="3" t="s">
        <v>39</v>
      </c>
      <c r="D241" s="24" t="s">
        <v>19</v>
      </c>
      <c r="E241" s="25"/>
      <c r="F241" s="25"/>
      <c r="G241" s="25"/>
      <c r="H241" s="24" t="s">
        <v>40</v>
      </c>
      <c r="I241" s="25"/>
      <c r="J241" s="25"/>
      <c r="K241" s="25"/>
      <c r="L241" s="25"/>
      <c r="M241" s="25"/>
      <c r="N241" s="6" t="s">
        <v>37</v>
      </c>
      <c r="O241" s="6" t="s">
        <v>683</v>
      </c>
      <c r="P241" s="26" t="s">
        <v>684</v>
      </c>
      <c r="Q241" s="27"/>
      <c r="R241" s="2" t="s">
        <v>83</v>
      </c>
      <c r="S241" s="2" t="s">
        <v>38</v>
      </c>
      <c r="T241" s="2" t="s">
        <v>685</v>
      </c>
    </row>
    <row r="242" spans="1:20" ht="15" customHeight="1">
      <c r="A242" s="2" t="s">
        <v>27</v>
      </c>
      <c r="B242" s="4" t="s">
        <v>686</v>
      </c>
      <c r="C242" s="3" t="s">
        <v>19</v>
      </c>
      <c r="D242" s="24" t="s">
        <v>19</v>
      </c>
      <c r="E242" s="25"/>
      <c r="F242" s="25"/>
      <c r="G242" s="25"/>
      <c r="H242" s="45" t="s">
        <v>687</v>
      </c>
      <c r="I242" s="46"/>
      <c r="J242" s="46"/>
      <c r="K242" s="46"/>
      <c r="L242" s="46"/>
      <c r="M242" s="46"/>
      <c r="N242" s="5" t="s">
        <v>688</v>
      </c>
      <c r="O242" s="5" t="s">
        <v>689</v>
      </c>
      <c r="P242" s="47" t="s">
        <v>690</v>
      </c>
      <c r="Q242" s="48"/>
      <c r="R242" s="4" t="s">
        <v>691</v>
      </c>
      <c r="S242" s="4" t="s">
        <v>692</v>
      </c>
      <c r="T242" s="4" t="s">
        <v>692</v>
      </c>
    </row>
    <row r="243" spans="1:20" ht="15" customHeight="1">
      <c r="A243" s="2" t="s">
        <v>27</v>
      </c>
      <c r="B243" s="2" t="s">
        <v>18</v>
      </c>
      <c r="C243" s="3" t="s">
        <v>131</v>
      </c>
      <c r="D243" s="24" t="s">
        <v>19</v>
      </c>
      <c r="E243" s="25"/>
      <c r="F243" s="25"/>
      <c r="G243" s="25"/>
      <c r="H243" s="24" t="s">
        <v>132</v>
      </c>
      <c r="I243" s="25"/>
      <c r="J243" s="25"/>
      <c r="K243" s="25"/>
      <c r="L243" s="25"/>
      <c r="M243" s="25"/>
      <c r="N243" s="6" t="s">
        <v>693</v>
      </c>
      <c r="O243" s="6" t="s">
        <v>693</v>
      </c>
      <c r="P243" s="26" t="s">
        <v>694</v>
      </c>
      <c r="Q243" s="27"/>
      <c r="R243" s="2" t="s">
        <v>373</v>
      </c>
      <c r="S243" s="2" t="s">
        <v>695</v>
      </c>
      <c r="T243" s="2" t="s">
        <v>695</v>
      </c>
    </row>
    <row r="244" spans="1:20" ht="15" customHeight="1">
      <c r="A244" s="2" t="s">
        <v>27</v>
      </c>
      <c r="B244" s="2" t="s">
        <v>18</v>
      </c>
      <c r="C244" s="3" t="s">
        <v>136</v>
      </c>
      <c r="D244" s="24" t="s">
        <v>19</v>
      </c>
      <c r="E244" s="25"/>
      <c r="F244" s="25"/>
      <c r="G244" s="25"/>
      <c r="H244" s="24" t="s">
        <v>137</v>
      </c>
      <c r="I244" s="25"/>
      <c r="J244" s="25"/>
      <c r="K244" s="25"/>
      <c r="L244" s="25"/>
      <c r="M244" s="25"/>
      <c r="N244" s="6" t="s">
        <v>696</v>
      </c>
      <c r="O244" s="6" t="s">
        <v>696</v>
      </c>
      <c r="P244" s="26" t="s">
        <v>697</v>
      </c>
      <c r="Q244" s="27"/>
      <c r="R244" s="2" t="s">
        <v>698</v>
      </c>
      <c r="S244" s="2" t="s">
        <v>246</v>
      </c>
      <c r="T244" s="2" t="s">
        <v>246</v>
      </c>
    </row>
    <row r="245" spans="1:20" ht="15" customHeight="1">
      <c r="A245" s="2" t="s">
        <v>27</v>
      </c>
      <c r="B245" s="2" t="s">
        <v>18</v>
      </c>
      <c r="C245" s="3" t="s">
        <v>142</v>
      </c>
      <c r="D245" s="24" t="s">
        <v>19</v>
      </c>
      <c r="E245" s="25"/>
      <c r="F245" s="25"/>
      <c r="G245" s="25"/>
      <c r="H245" s="24" t="s">
        <v>143</v>
      </c>
      <c r="I245" s="25"/>
      <c r="J245" s="25"/>
      <c r="K245" s="25"/>
      <c r="L245" s="25"/>
      <c r="M245" s="25"/>
      <c r="N245" s="6" t="s">
        <v>699</v>
      </c>
      <c r="O245" s="6" t="s">
        <v>700</v>
      </c>
      <c r="P245" s="26" t="s">
        <v>701</v>
      </c>
      <c r="Q245" s="27"/>
      <c r="R245" s="2" t="s">
        <v>302</v>
      </c>
      <c r="S245" s="2" t="s">
        <v>702</v>
      </c>
      <c r="T245" s="2" t="s">
        <v>75</v>
      </c>
    </row>
    <row r="246" spans="1:20" ht="15" customHeight="1">
      <c r="A246" s="2" t="s">
        <v>27</v>
      </c>
      <c r="B246" s="2" t="s">
        <v>18</v>
      </c>
      <c r="C246" s="3" t="s">
        <v>72</v>
      </c>
      <c r="D246" s="24" t="s">
        <v>19</v>
      </c>
      <c r="E246" s="25"/>
      <c r="F246" s="25"/>
      <c r="G246" s="25"/>
      <c r="H246" s="24" t="s">
        <v>73</v>
      </c>
      <c r="I246" s="25"/>
      <c r="J246" s="25"/>
      <c r="K246" s="25"/>
      <c r="L246" s="25"/>
      <c r="M246" s="25"/>
      <c r="N246" s="6" t="s">
        <v>703</v>
      </c>
      <c r="O246" s="6" t="s">
        <v>703</v>
      </c>
      <c r="P246" s="26" t="s">
        <v>704</v>
      </c>
      <c r="Q246" s="27"/>
      <c r="R246" s="2" t="s">
        <v>705</v>
      </c>
      <c r="S246" s="2" t="s">
        <v>636</v>
      </c>
      <c r="T246" s="2" t="s">
        <v>636</v>
      </c>
    </row>
    <row r="247" spans="1:20" ht="15" customHeight="1">
      <c r="A247" s="2" t="s">
        <v>27</v>
      </c>
      <c r="B247" s="2" t="s">
        <v>18</v>
      </c>
      <c r="C247" s="3" t="s">
        <v>76</v>
      </c>
      <c r="D247" s="24" t="s">
        <v>19</v>
      </c>
      <c r="E247" s="25"/>
      <c r="F247" s="25"/>
      <c r="G247" s="25"/>
      <c r="H247" s="24" t="s">
        <v>77</v>
      </c>
      <c r="I247" s="25"/>
      <c r="J247" s="25"/>
      <c r="K247" s="25"/>
      <c r="L247" s="25"/>
      <c r="M247" s="25"/>
      <c r="N247" s="6" t="s">
        <v>706</v>
      </c>
      <c r="O247" s="6" t="s">
        <v>706</v>
      </c>
      <c r="P247" s="26" t="s">
        <v>707</v>
      </c>
      <c r="Q247" s="27"/>
      <c r="R247" s="2" t="s">
        <v>146</v>
      </c>
      <c r="S247" s="2" t="s">
        <v>708</v>
      </c>
      <c r="T247" s="2" t="s">
        <v>708</v>
      </c>
    </row>
    <row r="248" spans="1:20" ht="15" customHeight="1">
      <c r="A248" s="2" t="s">
        <v>27</v>
      </c>
      <c r="B248" s="2" t="s">
        <v>18</v>
      </c>
      <c r="C248" s="3" t="s">
        <v>647</v>
      </c>
      <c r="D248" s="24" t="s">
        <v>19</v>
      </c>
      <c r="E248" s="25"/>
      <c r="F248" s="25"/>
      <c r="G248" s="25"/>
      <c r="H248" s="24" t="s">
        <v>648</v>
      </c>
      <c r="I248" s="25"/>
      <c r="J248" s="25"/>
      <c r="K248" s="25"/>
      <c r="L248" s="25"/>
      <c r="M248" s="25"/>
      <c r="N248" s="6" t="s">
        <v>513</v>
      </c>
      <c r="O248" s="6" t="s">
        <v>513</v>
      </c>
      <c r="P248" s="26" t="s">
        <v>709</v>
      </c>
      <c r="Q248" s="27"/>
      <c r="R248" s="2" t="s">
        <v>79</v>
      </c>
      <c r="S248" s="2" t="s">
        <v>710</v>
      </c>
      <c r="T248" s="2" t="s">
        <v>710</v>
      </c>
    </row>
    <row r="249" spans="1:20" ht="15" customHeight="1">
      <c r="A249" s="2" t="s">
        <v>27</v>
      </c>
      <c r="B249" s="2" t="s">
        <v>18</v>
      </c>
      <c r="C249" s="3" t="s">
        <v>104</v>
      </c>
      <c r="D249" s="24" t="s">
        <v>19</v>
      </c>
      <c r="E249" s="25"/>
      <c r="F249" s="25"/>
      <c r="G249" s="25"/>
      <c r="H249" s="24" t="s">
        <v>105</v>
      </c>
      <c r="I249" s="25"/>
      <c r="J249" s="25"/>
      <c r="K249" s="25"/>
      <c r="L249" s="25"/>
      <c r="M249" s="25"/>
      <c r="N249" s="6" t="s">
        <v>98</v>
      </c>
      <c r="O249" s="6" t="s">
        <v>98</v>
      </c>
      <c r="P249" s="26" t="s">
        <v>98</v>
      </c>
      <c r="Q249" s="27"/>
      <c r="R249" s="2" t="s">
        <v>111</v>
      </c>
      <c r="S249" s="2" t="s">
        <v>75</v>
      </c>
      <c r="T249" s="2" t="s">
        <v>75</v>
      </c>
    </row>
    <row r="250" spans="1:20" ht="15" customHeight="1">
      <c r="A250" s="2" t="s">
        <v>27</v>
      </c>
      <c r="B250" s="2" t="s">
        <v>18</v>
      </c>
      <c r="C250" s="3" t="s">
        <v>107</v>
      </c>
      <c r="D250" s="24" t="s">
        <v>19</v>
      </c>
      <c r="E250" s="25"/>
      <c r="F250" s="25"/>
      <c r="G250" s="25"/>
      <c r="H250" s="24" t="s">
        <v>108</v>
      </c>
      <c r="I250" s="25"/>
      <c r="J250" s="25"/>
      <c r="K250" s="25"/>
      <c r="L250" s="25"/>
      <c r="M250" s="25"/>
      <c r="N250" s="6" t="s">
        <v>356</v>
      </c>
      <c r="O250" s="6" t="s">
        <v>356</v>
      </c>
      <c r="P250" s="26" t="s">
        <v>356</v>
      </c>
      <c r="Q250" s="27"/>
      <c r="R250" s="2" t="s">
        <v>579</v>
      </c>
      <c r="S250" s="2" t="s">
        <v>75</v>
      </c>
      <c r="T250" s="2" t="s">
        <v>75</v>
      </c>
    </row>
    <row r="251" spans="1:20" ht="15" customHeight="1">
      <c r="A251" s="2" t="s">
        <v>27</v>
      </c>
      <c r="B251" s="2" t="s">
        <v>18</v>
      </c>
      <c r="C251" s="3" t="s">
        <v>203</v>
      </c>
      <c r="D251" s="24" t="s">
        <v>19</v>
      </c>
      <c r="E251" s="25"/>
      <c r="F251" s="25"/>
      <c r="G251" s="25"/>
      <c r="H251" s="24" t="s">
        <v>204</v>
      </c>
      <c r="I251" s="25"/>
      <c r="J251" s="25"/>
      <c r="K251" s="25"/>
      <c r="L251" s="25"/>
      <c r="M251" s="25"/>
      <c r="N251" s="6" t="s">
        <v>711</v>
      </c>
      <c r="O251" s="6" t="s">
        <v>711</v>
      </c>
      <c r="P251" s="26" t="s">
        <v>712</v>
      </c>
      <c r="Q251" s="27"/>
      <c r="R251" s="2" t="s">
        <v>713</v>
      </c>
      <c r="S251" s="2" t="s">
        <v>208</v>
      </c>
      <c r="T251" s="2" t="s">
        <v>208</v>
      </c>
    </row>
    <row r="252" spans="1:20" ht="15" customHeight="1">
      <c r="A252" s="2" t="s">
        <v>27</v>
      </c>
      <c r="B252" s="4" t="s">
        <v>714</v>
      </c>
      <c r="C252" s="3" t="s">
        <v>19</v>
      </c>
      <c r="D252" s="24" t="s">
        <v>19</v>
      </c>
      <c r="E252" s="25"/>
      <c r="F252" s="25"/>
      <c r="G252" s="25"/>
      <c r="H252" s="45" t="s">
        <v>715</v>
      </c>
      <c r="I252" s="46"/>
      <c r="J252" s="46"/>
      <c r="K252" s="46"/>
      <c r="L252" s="46"/>
      <c r="M252" s="46"/>
      <c r="N252" s="5" t="s">
        <v>716</v>
      </c>
      <c r="O252" s="5" t="s">
        <v>716</v>
      </c>
      <c r="P252" s="47" t="s">
        <v>717</v>
      </c>
      <c r="Q252" s="48"/>
      <c r="R252" s="4" t="s">
        <v>207</v>
      </c>
      <c r="S252" s="4" t="s">
        <v>718</v>
      </c>
      <c r="T252" s="4" t="s">
        <v>718</v>
      </c>
    </row>
    <row r="253" spans="1:20" ht="15" customHeight="1">
      <c r="A253" s="2" t="s">
        <v>27</v>
      </c>
      <c r="B253" s="2" t="s">
        <v>18</v>
      </c>
      <c r="C253" s="3" t="s">
        <v>719</v>
      </c>
      <c r="D253" s="24" t="s">
        <v>19</v>
      </c>
      <c r="E253" s="25"/>
      <c r="F253" s="25"/>
      <c r="G253" s="25"/>
      <c r="H253" s="24" t="s">
        <v>720</v>
      </c>
      <c r="I253" s="25"/>
      <c r="J253" s="25"/>
      <c r="K253" s="25"/>
      <c r="L253" s="25"/>
      <c r="M253" s="25"/>
      <c r="N253" s="6" t="s">
        <v>721</v>
      </c>
      <c r="O253" s="6" t="s">
        <v>721</v>
      </c>
      <c r="P253" s="26" t="s">
        <v>722</v>
      </c>
      <c r="Q253" s="27"/>
      <c r="R253" s="2" t="s">
        <v>723</v>
      </c>
      <c r="S253" s="2" t="s">
        <v>317</v>
      </c>
      <c r="T253" s="2" t="s">
        <v>317</v>
      </c>
    </row>
    <row r="254" spans="1:20" ht="15" customHeight="1">
      <c r="A254" s="2" t="s">
        <v>27</v>
      </c>
      <c r="B254" s="2" t="s">
        <v>18</v>
      </c>
      <c r="C254" s="3" t="s">
        <v>107</v>
      </c>
      <c r="D254" s="24" t="s">
        <v>19</v>
      </c>
      <c r="E254" s="25"/>
      <c r="F254" s="25"/>
      <c r="G254" s="25"/>
      <c r="H254" s="24" t="s">
        <v>108</v>
      </c>
      <c r="I254" s="25"/>
      <c r="J254" s="25"/>
      <c r="K254" s="25"/>
      <c r="L254" s="25"/>
      <c r="M254" s="25"/>
      <c r="N254" s="6" t="s">
        <v>724</v>
      </c>
      <c r="O254" s="6" t="s">
        <v>724</v>
      </c>
      <c r="P254" s="26" t="s">
        <v>725</v>
      </c>
      <c r="Q254" s="27"/>
      <c r="R254" s="2" t="s">
        <v>726</v>
      </c>
      <c r="S254" s="2" t="s">
        <v>727</v>
      </c>
      <c r="T254" s="2" t="s">
        <v>727</v>
      </c>
    </row>
    <row r="255" spans="1:20" ht="15" customHeight="1">
      <c r="A255" s="2" t="s">
        <v>27</v>
      </c>
      <c r="B255" s="4" t="s">
        <v>728</v>
      </c>
      <c r="C255" s="3" t="s">
        <v>19</v>
      </c>
      <c r="D255" s="24" t="s">
        <v>19</v>
      </c>
      <c r="E255" s="25"/>
      <c r="F255" s="25"/>
      <c r="G255" s="25"/>
      <c r="H255" s="45" t="s">
        <v>729</v>
      </c>
      <c r="I255" s="46"/>
      <c r="J255" s="46"/>
      <c r="K255" s="46"/>
      <c r="L255" s="46"/>
      <c r="M255" s="46"/>
      <c r="N255" s="5" t="s">
        <v>730</v>
      </c>
      <c r="O255" s="5" t="s">
        <v>731</v>
      </c>
      <c r="P255" s="47" t="s">
        <v>732</v>
      </c>
      <c r="Q255" s="48"/>
      <c r="R255" s="4" t="s">
        <v>733</v>
      </c>
      <c r="S255" s="4" t="s">
        <v>734</v>
      </c>
      <c r="T255" s="4" t="s">
        <v>735</v>
      </c>
    </row>
    <row r="256" spans="1:20" ht="15" customHeight="1">
      <c r="A256" s="2" t="s">
        <v>27</v>
      </c>
      <c r="B256" s="2" t="s">
        <v>18</v>
      </c>
      <c r="C256" s="3" t="s">
        <v>131</v>
      </c>
      <c r="D256" s="24" t="s">
        <v>19</v>
      </c>
      <c r="E256" s="25"/>
      <c r="F256" s="25"/>
      <c r="G256" s="25"/>
      <c r="H256" s="24" t="s">
        <v>132</v>
      </c>
      <c r="I256" s="25"/>
      <c r="J256" s="25"/>
      <c r="K256" s="25"/>
      <c r="L256" s="25"/>
      <c r="M256" s="25"/>
      <c r="N256" s="6" t="s">
        <v>736</v>
      </c>
      <c r="O256" s="6" t="s">
        <v>736</v>
      </c>
      <c r="P256" s="26" t="s">
        <v>737</v>
      </c>
      <c r="Q256" s="27"/>
      <c r="R256" s="2" t="s">
        <v>738</v>
      </c>
      <c r="S256" s="2" t="s">
        <v>739</v>
      </c>
      <c r="T256" s="2" t="s">
        <v>739</v>
      </c>
    </row>
    <row r="257" spans="1:20" ht="15" customHeight="1">
      <c r="A257" s="2" t="s">
        <v>27</v>
      </c>
      <c r="B257" s="2" t="s">
        <v>18</v>
      </c>
      <c r="C257" s="3" t="s">
        <v>136</v>
      </c>
      <c r="D257" s="24" t="s">
        <v>19</v>
      </c>
      <c r="E257" s="25"/>
      <c r="F257" s="25"/>
      <c r="G257" s="25"/>
      <c r="H257" s="24" t="s">
        <v>137</v>
      </c>
      <c r="I257" s="25"/>
      <c r="J257" s="25"/>
      <c r="K257" s="25"/>
      <c r="L257" s="25"/>
      <c r="M257" s="25"/>
      <c r="N257" s="6" t="s">
        <v>740</v>
      </c>
      <c r="O257" s="6" t="s">
        <v>740</v>
      </c>
      <c r="P257" s="26" t="s">
        <v>741</v>
      </c>
      <c r="Q257" s="27"/>
      <c r="R257" s="2" t="s">
        <v>742</v>
      </c>
      <c r="S257" s="2" t="s">
        <v>246</v>
      </c>
      <c r="T257" s="2" t="s">
        <v>246</v>
      </c>
    </row>
    <row r="258" spans="1:20" ht="15" customHeight="1">
      <c r="A258" s="2" t="s">
        <v>27</v>
      </c>
      <c r="B258" s="2" t="s">
        <v>18</v>
      </c>
      <c r="C258" s="3" t="s">
        <v>142</v>
      </c>
      <c r="D258" s="24" t="s">
        <v>19</v>
      </c>
      <c r="E258" s="25"/>
      <c r="F258" s="25"/>
      <c r="G258" s="25"/>
      <c r="H258" s="24" t="s">
        <v>143</v>
      </c>
      <c r="I258" s="25"/>
      <c r="J258" s="25"/>
      <c r="K258" s="25"/>
      <c r="L258" s="25"/>
      <c r="M258" s="25"/>
      <c r="N258" s="6" t="s">
        <v>743</v>
      </c>
      <c r="O258" s="6" t="s">
        <v>744</v>
      </c>
      <c r="P258" s="26" t="s">
        <v>745</v>
      </c>
      <c r="Q258" s="27"/>
      <c r="R258" s="2" t="s">
        <v>746</v>
      </c>
      <c r="S258" s="2" t="s">
        <v>747</v>
      </c>
      <c r="T258" s="2" t="s">
        <v>75</v>
      </c>
    </row>
    <row r="259" spans="1:20" ht="15" customHeight="1">
      <c r="A259" s="2" t="s">
        <v>27</v>
      </c>
      <c r="B259" s="2" t="s">
        <v>18</v>
      </c>
      <c r="C259" s="3" t="s">
        <v>72</v>
      </c>
      <c r="D259" s="24" t="s">
        <v>19</v>
      </c>
      <c r="E259" s="25"/>
      <c r="F259" s="25"/>
      <c r="G259" s="25"/>
      <c r="H259" s="24" t="s">
        <v>73</v>
      </c>
      <c r="I259" s="25"/>
      <c r="J259" s="25"/>
      <c r="K259" s="25"/>
      <c r="L259" s="25"/>
      <c r="M259" s="25"/>
      <c r="N259" s="6" t="s">
        <v>748</v>
      </c>
      <c r="O259" s="6" t="s">
        <v>748</v>
      </c>
      <c r="P259" s="26" t="s">
        <v>749</v>
      </c>
      <c r="Q259" s="27"/>
      <c r="R259" s="2" t="s">
        <v>750</v>
      </c>
      <c r="S259" s="2" t="s">
        <v>751</v>
      </c>
      <c r="T259" s="2" t="s">
        <v>751</v>
      </c>
    </row>
    <row r="260" spans="1:20" ht="15" customHeight="1">
      <c r="A260" s="2" t="s">
        <v>27</v>
      </c>
      <c r="B260" s="2" t="s">
        <v>18</v>
      </c>
      <c r="C260" s="3" t="s">
        <v>76</v>
      </c>
      <c r="D260" s="24" t="s">
        <v>19</v>
      </c>
      <c r="E260" s="25"/>
      <c r="F260" s="25"/>
      <c r="G260" s="25"/>
      <c r="H260" s="24" t="s">
        <v>77</v>
      </c>
      <c r="I260" s="25"/>
      <c r="J260" s="25"/>
      <c r="K260" s="25"/>
      <c r="L260" s="25"/>
      <c r="M260" s="25"/>
      <c r="N260" s="6" t="s">
        <v>752</v>
      </c>
      <c r="O260" s="6" t="s">
        <v>752</v>
      </c>
      <c r="P260" s="26" t="s">
        <v>753</v>
      </c>
      <c r="Q260" s="27"/>
      <c r="R260" s="2" t="s">
        <v>146</v>
      </c>
      <c r="S260" s="2" t="s">
        <v>754</v>
      </c>
      <c r="T260" s="2" t="s">
        <v>754</v>
      </c>
    </row>
    <row r="261" spans="1:20" ht="15" customHeight="1">
      <c r="A261" s="2" t="s">
        <v>27</v>
      </c>
      <c r="B261" s="2" t="s">
        <v>18</v>
      </c>
      <c r="C261" s="3" t="s">
        <v>96</v>
      </c>
      <c r="D261" s="24" t="s">
        <v>19</v>
      </c>
      <c r="E261" s="25"/>
      <c r="F261" s="25"/>
      <c r="G261" s="25"/>
      <c r="H261" s="24" t="s">
        <v>97</v>
      </c>
      <c r="I261" s="25"/>
      <c r="J261" s="25"/>
      <c r="K261" s="25"/>
      <c r="L261" s="25"/>
      <c r="M261" s="25"/>
      <c r="N261" s="6" t="s">
        <v>755</v>
      </c>
      <c r="O261" s="6" t="s">
        <v>755</v>
      </c>
      <c r="P261" s="26" t="s">
        <v>37</v>
      </c>
      <c r="Q261" s="27"/>
      <c r="R261" s="2" t="s">
        <v>38</v>
      </c>
      <c r="S261" s="2" t="s">
        <v>38</v>
      </c>
      <c r="T261" s="2" t="s">
        <v>38</v>
      </c>
    </row>
    <row r="262" spans="1:20" ht="15" customHeight="1">
      <c r="A262" s="2" t="s">
        <v>27</v>
      </c>
      <c r="B262" s="2" t="s">
        <v>18</v>
      </c>
      <c r="C262" s="3" t="s">
        <v>647</v>
      </c>
      <c r="D262" s="24" t="s">
        <v>19</v>
      </c>
      <c r="E262" s="25"/>
      <c r="F262" s="25"/>
      <c r="G262" s="25"/>
      <c r="H262" s="24" t="s">
        <v>648</v>
      </c>
      <c r="I262" s="25"/>
      <c r="J262" s="25"/>
      <c r="K262" s="25"/>
      <c r="L262" s="25"/>
      <c r="M262" s="25"/>
      <c r="N262" s="6" t="s">
        <v>98</v>
      </c>
      <c r="O262" s="6" t="s">
        <v>98</v>
      </c>
      <c r="P262" s="26" t="s">
        <v>37</v>
      </c>
      <c r="Q262" s="27"/>
      <c r="R262" s="2" t="s">
        <v>38</v>
      </c>
      <c r="S262" s="2" t="s">
        <v>38</v>
      </c>
      <c r="T262" s="2" t="s">
        <v>38</v>
      </c>
    </row>
    <row r="263" spans="1:20" ht="15" customHeight="1">
      <c r="A263" s="2" t="s">
        <v>27</v>
      </c>
      <c r="B263" s="2" t="s">
        <v>18</v>
      </c>
      <c r="C263" s="3" t="s">
        <v>193</v>
      </c>
      <c r="D263" s="24" t="s">
        <v>19</v>
      </c>
      <c r="E263" s="25"/>
      <c r="F263" s="25"/>
      <c r="G263" s="25"/>
      <c r="H263" s="24" t="s">
        <v>194</v>
      </c>
      <c r="I263" s="25"/>
      <c r="J263" s="25"/>
      <c r="K263" s="25"/>
      <c r="L263" s="25"/>
      <c r="M263" s="25"/>
      <c r="N263" s="6" t="s">
        <v>756</v>
      </c>
      <c r="O263" s="6" t="s">
        <v>756</v>
      </c>
      <c r="P263" s="26" t="s">
        <v>757</v>
      </c>
      <c r="Q263" s="27"/>
      <c r="R263" s="2" t="s">
        <v>79</v>
      </c>
      <c r="S263" s="2" t="s">
        <v>758</v>
      </c>
      <c r="T263" s="2" t="s">
        <v>758</v>
      </c>
    </row>
    <row r="264" ht="10.5" customHeight="1"/>
    <row r="265" ht="15" customHeight="1">
      <c r="L265" s="2" t="s">
        <v>759</v>
      </c>
    </row>
    <row r="266" ht="0" customHeight="1" hidden="1"/>
    <row r="267" spans="9:16" ht="15" customHeight="1">
      <c r="I267" s="38" t="s">
        <v>1541</v>
      </c>
      <c r="J267" s="39"/>
      <c r="K267" s="39"/>
      <c r="L267" s="39"/>
      <c r="M267" s="39"/>
      <c r="N267" s="39"/>
      <c r="O267" s="39"/>
      <c r="P267" s="39"/>
    </row>
    <row r="268" spans="1:20" ht="1.5" customHeight="1">
      <c r="A268" s="40" t="s">
        <v>0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2"/>
    </row>
    <row r="269" spans="1:20" ht="15" customHeight="1">
      <c r="A269" s="28" t="s">
        <v>1</v>
      </c>
      <c r="B269" s="28" t="s">
        <v>2</v>
      </c>
      <c r="C269" s="24" t="s">
        <v>3</v>
      </c>
      <c r="D269" s="25"/>
      <c r="E269" s="25"/>
      <c r="F269" s="25"/>
      <c r="G269" s="24" t="s">
        <v>4</v>
      </c>
      <c r="H269" s="25"/>
      <c r="I269" s="25"/>
      <c r="J269" s="25"/>
      <c r="K269" s="43" t="s">
        <v>0</v>
      </c>
      <c r="L269" s="44"/>
      <c r="M269" s="44"/>
      <c r="N269" s="28" t="s">
        <v>5</v>
      </c>
      <c r="O269" s="29"/>
      <c r="P269" s="28" t="s">
        <v>6</v>
      </c>
      <c r="Q269" s="29"/>
      <c r="R269" s="29"/>
      <c r="S269" s="29"/>
      <c r="T269" s="29"/>
    </row>
    <row r="270" spans="1:20" ht="15" customHeight="1">
      <c r="A270" s="29"/>
      <c r="B270" s="29"/>
      <c r="C270" s="25"/>
      <c r="D270" s="25"/>
      <c r="E270" s="25"/>
      <c r="F270" s="25"/>
      <c r="G270" s="25"/>
      <c r="H270" s="25"/>
      <c r="I270" s="25"/>
      <c r="J270" s="25"/>
      <c r="K270" s="44"/>
      <c r="L270" s="44"/>
      <c r="M270" s="44"/>
      <c r="N270" s="2" t="s">
        <v>7</v>
      </c>
      <c r="O270" s="2" t="s">
        <v>8</v>
      </c>
      <c r="P270" s="28" t="s">
        <v>9</v>
      </c>
      <c r="Q270" s="29"/>
      <c r="R270" s="2" t="s">
        <v>10</v>
      </c>
      <c r="S270" s="2" t="s">
        <v>11</v>
      </c>
      <c r="T270" s="2" t="s">
        <v>12</v>
      </c>
    </row>
    <row r="271" spans="1:20" ht="15" customHeight="1">
      <c r="A271" s="29"/>
      <c r="B271" s="29"/>
      <c r="C271" s="25"/>
      <c r="D271" s="25"/>
      <c r="E271" s="25"/>
      <c r="F271" s="25"/>
      <c r="G271" s="25"/>
      <c r="H271" s="25"/>
      <c r="I271" s="25"/>
      <c r="J271" s="25"/>
      <c r="K271" s="44"/>
      <c r="L271" s="44"/>
      <c r="M271" s="44"/>
      <c r="N271" s="2" t="s">
        <v>13</v>
      </c>
      <c r="O271" s="2" t="s">
        <v>14</v>
      </c>
      <c r="P271" s="28" t="s">
        <v>15</v>
      </c>
      <c r="Q271" s="29"/>
      <c r="R271" s="2" t="s">
        <v>16</v>
      </c>
      <c r="S271" s="2" t="s">
        <v>16</v>
      </c>
      <c r="T271" s="2" t="s">
        <v>16</v>
      </c>
    </row>
    <row r="272" spans="1:20" ht="1.5" customHeight="1">
      <c r="A272" s="30" t="s">
        <v>0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2" t="s">
        <v>0</v>
      </c>
      <c r="O272" s="31"/>
      <c r="P272" s="31"/>
      <c r="Q272" s="31"/>
      <c r="R272" s="31"/>
      <c r="S272" s="31"/>
      <c r="T272" s="33"/>
    </row>
    <row r="273" spans="1:20" ht="15" customHeight="1">
      <c r="A273" s="2" t="s">
        <v>27</v>
      </c>
      <c r="B273" s="2" t="s">
        <v>18</v>
      </c>
      <c r="C273" s="3" t="s">
        <v>203</v>
      </c>
      <c r="D273" s="34" t="s">
        <v>19</v>
      </c>
      <c r="E273" s="35"/>
      <c r="F273" s="35"/>
      <c r="G273" s="35"/>
      <c r="H273" s="34" t="s">
        <v>204</v>
      </c>
      <c r="I273" s="35"/>
      <c r="J273" s="35"/>
      <c r="K273" s="35"/>
      <c r="L273" s="35"/>
      <c r="M273" s="35"/>
      <c r="N273" s="6" t="s">
        <v>760</v>
      </c>
      <c r="O273" s="6" t="s">
        <v>760</v>
      </c>
      <c r="P273" s="36" t="s">
        <v>761</v>
      </c>
      <c r="Q273" s="37"/>
      <c r="R273" s="2" t="s">
        <v>542</v>
      </c>
      <c r="S273" s="2" t="s">
        <v>208</v>
      </c>
      <c r="T273" s="2" t="s">
        <v>208</v>
      </c>
    </row>
    <row r="274" spans="1:20" ht="15" customHeight="1">
      <c r="A274" s="2" t="s">
        <v>27</v>
      </c>
      <c r="B274" s="4" t="s">
        <v>762</v>
      </c>
      <c r="C274" s="3" t="s">
        <v>19</v>
      </c>
      <c r="D274" s="24" t="s">
        <v>19</v>
      </c>
      <c r="E274" s="25"/>
      <c r="F274" s="25"/>
      <c r="G274" s="25"/>
      <c r="H274" s="45" t="s">
        <v>763</v>
      </c>
      <c r="I274" s="46"/>
      <c r="J274" s="46"/>
      <c r="K274" s="46"/>
      <c r="L274" s="46"/>
      <c r="M274" s="46"/>
      <c r="N274" s="5" t="s">
        <v>764</v>
      </c>
      <c r="O274" s="5" t="s">
        <v>765</v>
      </c>
      <c r="P274" s="47" t="s">
        <v>766</v>
      </c>
      <c r="Q274" s="48"/>
      <c r="R274" s="4" t="s">
        <v>473</v>
      </c>
      <c r="S274" s="4" t="s">
        <v>767</v>
      </c>
      <c r="T274" s="4" t="s">
        <v>767</v>
      </c>
    </row>
    <row r="275" spans="1:20" ht="15" customHeight="1">
      <c r="A275" s="2" t="s">
        <v>27</v>
      </c>
      <c r="B275" s="2" t="s">
        <v>18</v>
      </c>
      <c r="C275" s="3" t="s">
        <v>136</v>
      </c>
      <c r="D275" s="24" t="s">
        <v>19</v>
      </c>
      <c r="E275" s="25"/>
      <c r="F275" s="25"/>
      <c r="G275" s="25"/>
      <c r="H275" s="24" t="s">
        <v>137</v>
      </c>
      <c r="I275" s="25"/>
      <c r="J275" s="25"/>
      <c r="K275" s="25"/>
      <c r="L275" s="25"/>
      <c r="M275" s="25"/>
      <c r="N275" s="6" t="s">
        <v>768</v>
      </c>
      <c r="O275" s="6" t="s">
        <v>768</v>
      </c>
      <c r="P275" s="26" t="s">
        <v>769</v>
      </c>
      <c r="Q275" s="27"/>
      <c r="R275" s="2" t="s">
        <v>770</v>
      </c>
      <c r="S275" s="2" t="s">
        <v>771</v>
      </c>
      <c r="T275" s="2" t="s">
        <v>771</v>
      </c>
    </row>
    <row r="276" spans="1:20" ht="15" customHeight="1">
      <c r="A276" s="2" t="s">
        <v>27</v>
      </c>
      <c r="B276" s="2" t="s">
        <v>18</v>
      </c>
      <c r="C276" s="3" t="s">
        <v>142</v>
      </c>
      <c r="D276" s="24" t="s">
        <v>19</v>
      </c>
      <c r="E276" s="25"/>
      <c r="F276" s="25"/>
      <c r="G276" s="25"/>
      <c r="H276" s="24" t="s">
        <v>143</v>
      </c>
      <c r="I276" s="25"/>
      <c r="J276" s="25"/>
      <c r="K276" s="25"/>
      <c r="L276" s="25"/>
      <c r="M276" s="25"/>
      <c r="N276" s="6" t="s">
        <v>772</v>
      </c>
      <c r="O276" s="6" t="s">
        <v>773</v>
      </c>
      <c r="P276" s="26" t="s">
        <v>774</v>
      </c>
      <c r="Q276" s="27"/>
      <c r="R276" s="2" t="s">
        <v>443</v>
      </c>
      <c r="S276" s="2" t="s">
        <v>120</v>
      </c>
      <c r="T276" s="2" t="s">
        <v>75</v>
      </c>
    </row>
    <row r="277" spans="1:20" ht="15" customHeight="1">
      <c r="A277" s="2" t="s">
        <v>27</v>
      </c>
      <c r="B277" s="2" t="s">
        <v>18</v>
      </c>
      <c r="C277" s="3" t="s">
        <v>72</v>
      </c>
      <c r="D277" s="24" t="s">
        <v>19</v>
      </c>
      <c r="E277" s="25"/>
      <c r="F277" s="25"/>
      <c r="G277" s="25"/>
      <c r="H277" s="24" t="s">
        <v>73</v>
      </c>
      <c r="I277" s="25"/>
      <c r="J277" s="25"/>
      <c r="K277" s="25"/>
      <c r="L277" s="25"/>
      <c r="M277" s="25"/>
      <c r="N277" s="6" t="s">
        <v>775</v>
      </c>
      <c r="O277" s="6" t="s">
        <v>775</v>
      </c>
      <c r="P277" s="26" t="s">
        <v>776</v>
      </c>
      <c r="Q277" s="27"/>
      <c r="R277" s="2" t="s">
        <v>655</v>
      </c>
      <c r="S277" s="2" t="s">
        <v>777</v>
      </c>
      <c r="T277" s="2" t="s">
        <v>777</v>
      </c>
    </row>
    <row r="278" spans="1:20" ht="15" customHeight="1">
      <c r="A278" s="2" t="s">
        <v>27</v>
      </c>
      <c r="B278" s="2" t="s">
        <v>18</v>
      </c>
      <c r="C278" s="3" t="s">
        <v>76</v>
      </c>
      <c r="D278" s="24" t="s">
        <v>19</v>
      </c>
      <c r="E278" s="25"/>
      <c r="F278" s="25"/>
      <c r="G278" s="25"/>
      <c r="H278" s="24" t="s">
        <v>77</v>
      </c>
      <c r="I278" s="25"/>
      <c r="J278" s="25"/>
      <c r="K278" s="25"/>
      <c r="L278" s="25"/>
      <c r="M278" s="25"/>
      <c r="N278" s="6" t="s">
        <v>778</v>
      </c>
      <c r="O278" s="6" t="s">
        <v>778</v>
      </c>
      <c r="P278" s="26" t="s">
        <v>779</v>
      </c>
      <c r="Q278" s="27"/>
      <c r="R278" s="2" t="s">
        <v>79</v>
      </c>
      <c r="S278" s="2" t="s">
        <v>780</v>
      </c>
      <c r="T278" s="2" t="s">
        <v>780</v>
      </c>
    </row>
    <row r="279" spans="1:20" ht="15" customHeight="1">
      <c r="A279" s="2" t="s">
        <v>27</v>
      </c>
      <c r="B279" s="2" t="s">
        <v>18</v>
      </c>
      <c r="C279" s="3" t="s">
        <v>96</v>
      </c>
      <c r="D279" s="24" t="s">
        <v>19</v>
      </c>
      <c r="E279" s="25"/>
      <c r="F279" s="25"/>
      <c r="G279" s="25"/>
      <c r="H279" s="24" t="s">
        <v>97</v>
      </c>
      <c r="I279" s="25"/>
      <c r="J279" s="25"/>
      <c r="K279" s="25"/>
      <c r="L279" s="25"/>
      <c r="M279" s="25"/>
      <c r="N279" s="6" t="s">
        <v>781</v>
      </c>
      <c r="O279" s="6" t="s">
        <v>781</v>
      </c>
      <c r="P279" s="26" t="s">
        <v>782</v>
      </c>
      <c r="Q279" s="27"/>
      <c r="R279" s="2" t="s">
        <v>783</v>
      </c>
      <c r="S279" s="2" t="s">
        <v>784</v>
      </c>
      <c r="T279" s="2" t="s">
        <v>784</v>
      </c>
    </row>
    <row r="280" spans="1:20" ht="15" customHeight="1">
      <c r="A280" s="2" t="s">
        <v>27</v>
      </c>
      <c r="B280" s="2" t="s">
        <v>18</v>
      </c>
      <c r="C280" s="3" t="s">
        <v>107</v>
      </c>
      <c r="D280" s="24" t="s">
        <v>19</v>
      </c>
      <c r="E280" s="25"/>
      <c r="F280" s="25"/>
      <c r="G280" s="25"/>
      <c r="H280" s="24" t="s">
        <v>108</v>
      </c>
      <c r="I280" s="25"/>
      <c r="J280" s="25"/>
      <c r="K280" s="25"/>
      <c r="L280" s="25"/>
      <c r="M280" s="25"/>
      <c r="N280" s="6" t="s">
        <v>785</v>
      </c>
      <c r="O280" s="6" t="s">
        <v>785</v>
      </c>
      <c r="P280" s="26" t="s">
        <v>786</v>
      </c>
      <c r="Q280" s="27"/>
      <c r="R280" s="2" t="s">
        <v>281</v>
      </c>
      <c r="S280" s="2" t="s">
        <v>787</v>
      </c>
      <c r="T280" s="2" t="s">
        <v>787</v>
      </c>
    </row>
    <row r="281" spans="1:20" ht="15" customHeight="1">
      <c r="A281" s="2" t="s">
        <v>27</v>
      </c>
      <c r="B281" s="2" t="s">
        <v>18</v>
      </c>
      <c r="C281" s="3" t="s">
        <v>193</v>
      </c>
      <c r="D281" s="24" t="s">
        <v>19</v>
      </c>
      <c r="E281" s="25"/>
      <c r="F281" s="25"/>
      <c r="G281" s="25"/>
      <c r="H281" s="24" t="s">
        <v>194</v>
      </c>
      <c r="I281" s="25"/>
      <c r="J281" s="25"/>
      <c r="K281" s="25"/>
      <c r="L281" s="25"/>
      <c r="M281" s="25"/>
      <c r="N281" s="6" t="s">
        <v>187</v>
      </c>
      <c r="O281" s="6" t="s">
        <v>187</v>
      </c>
      <c r="P281" s="26" t="s">
        <v>788</v>
      </c>
      <c r="Q281" s="27"/>
      <c r="R281" s="2" t="s">
        <v>38</v>
      </c>
      <c r="S281" s="2" t="s">
        <v>783</v>
      </c>
      <c r="T281" s="2" t="s">
        <v>783</v>
      </c>
    </row>
    <row r="282" spans="1:20" ht="15" customHeight="1">
      <c r="A282" s="2" t="s">
        <v>27</v>
      </c>
      <c r="B282" s="2" t="s">
        <v>18</v>
      </c>
      <c r="C282" s="3" t="s">
        <v>117</v>
      </c>
      <c r="D282" s="24" t="s">
        <v>19</v>
      </c>
      <c r="E282" s="25"/>
      <c r="F282" s="25"/>
      <c r="G282" s="25"/>
      <c r="H282" s="24" t="s">
        <v>118</v>
      </c>
      <c r="I282" s="25"/>
      <c r="J282" s="25"/>
      <c r="K282" s="25"/>
      <c r="L282" s="25"/>
      <c r="M282" s="25"/>
      <c r="N282" s="6" t="s">
        <v>789</v>
      </c>
      <c r="O282" s="6" t="s">
        <v>789</v>
      </c>
      <c r="P282" s="26" t="s">
        <v>37</v>
      </c>
      <c r="Q282" s="27"/>
      <c r="R282" s="2" t="s">
        <v>38</v>
      </c>
      <c r="S282" s="2" t="s">
        <v>38</v>
      </c>
      <c r="T282" s="2" t="s">
        <v>38</v>
      </c>
    </row>
    <row r="283" spans="1:20" ht="15" customHeight="1">
      <c r="A283" s="2" t="s">
        <v>27</v>
      </c>
      <c r="B283" s="2" t="s">
        <v>18</v>
      </c>
      <c r="C283" s="3" t="s">
        <v>203</v>
      </c>
      <c r="D283" s="24" t="s">
        <v>19</v>
      </c>
      <c r="E283" s="25"/>
      <c r="F283" s="25"/>
      <c r="G283" s="25"/>
      <c r="H283" s="24" t="s">
        <v>204</v>
      </c>
      <c r="I283" s="25"/>
      <c r="J283" s="25"/>
      <c r="K283" s="25"/>
      <c r="L283" s="25"/>
      <c r="M283" s="25"/>
      <c r="N283" s="6" t="s">
        <v>790</v>
      </c>
      <c r="O283" s="6" t="s">
        <v>791</v>
      </c>
      <c r="P283" s="26" t="s">
        <v>792</v>
      </c>
      <c r="Q283" s="27"/>
      <c r="R283" s="2" t="s">
        <v>95</v>
      </c>
      <c r="S283" s="2" t="s">
        <v>793</v>
      </c>
      <c r="T283" s="2" t="s">
        <v>208</v>
      </c>
    </row>
    <row r="284" spans="1:20" ht="15" customHeight="1">
      <c r="A284" s="2" t="s">
        <v>27</v>
      </c>
      <c r="B284" s="4" t="s">
        <v>794</v>
      </c>
      <c r="C284" s="3" t="s">
        <v>19</v>
      </c>
      <c r="D284" s="24" t="s">
        <v>19</v>
      </c>
      <c r="E284" s="25"/>
      <c r="F284" s="25"/>
      <c r="G284" s="25"/>
      <c r="H284" s="45" t="s">
        <v>795</v>
      </c>
      <c r="I284" s="46"/>
      <c r="J284" s="46"/>
      <c r="K284" s="46"/>
      <c r="L284" s="46"/>
      <c r="M284" s="46"/>
      <c r="N284" s="5" t="s">
        <v>796</v>
      </c>
      <c r="O284" s="5" t="s">
        <v>797</v>
      </c>
      <c r="P284" s="47" t="s">
        <v>798</v>
      </c>
      <c r="Q284" s="48"/>
      <c r="R284" s="4" t="s">
        <v>328</v>
      </c>
      <c r="S284" s="4" t="s">
        <v>799</v>
      </c>
      <c r="T284" s="4" t="s">
        <v>799</v>
      </c>
    </row>
    <row r="285" spans="1:20" ht="15" customHeight="1">
      <c r="A285" s="2" t="s">
        <v>27</v>
      </c>
      <c r="B285" s="2" t="s">
        <v>18</v>
      </c>
      <c r="C285" s="3" t="s">
        <v>136</v>
      </c>
      <c r="D285" s="24" t="s">
        <v>19</v>
      </c>
      <c r="E285" s="25"/>
      <c r="F285" s="25"/>
      <c r="G285" s="25"/>
      <c r="H285" s="24" t="s">
        <v>137</v>
      </c>
      <c r="I285" s="25"/>
      <c r="J285" s="25"/>
      <c r="K285" s="25"/>
      <c r="L285" s="25"/>
      <c r="M285" s="25"/>
      <c r="N285" s="6" t="s">
        <v>800</v>
      </c>
      <c r="O285" s="6" t="s">
        <v>801</v>
      </c>
      <c r="P285" s="26" t="s">
        <v>802</v>
      </c>
      <c r="Q285" s="27"/>
      <c r="R285" s="2" t="s">
        <v>803</v>
      </c>
      <c r="S285" s="2" t="s">
        <v>695</v>
      </c>
      <c r="T285" s="2" t="s">
        <v>695</v>
      </c>
    </row>
    <row r="286" spans="1:20" ht="15" customHeight="1">
      <c r="A286" s="2" t="s">
        <v>27</v>
      </c>
      <c r="B286" s="2" t="s">
        <v>18</v>
      </c>
      <c r="C286" s="3" t="s">
        <v>142</v>
      </c>
      <c r="D286" s="24" t="s">
        <v>19</v>
      </c>
      <c r="E286" s="25"/>
      <c r="F286" s="25"/>
      <c r="G286" s="25"/>
      <c r="H286" s="24" t="s">
        <v>143</v>
      </c>
      <c r="I286" s="25"/>
      <c r="J286" s="25"/>
      <c r="K286" s="25"/>
      <c r="L286" s="25"/>
      <c r="M286" s="25"/>
      <c r="N286" s="6" t="s">
        <v>804</v>
      </c>
      <c r="O286" s="6" t="s">
        <v>805</v>
      </c>
      <c r="P286" s="26" t="s">
        <v>806</v>
      </c>
      <c r="Q286" s="27"/>
      <c r="R286" s="2" t="s">
        <v>276</v>
      </c>
      <c r="S286" s="2" t="s">
        <v>368</v>
      </c>
      <c r="T286" s="2" t="s">
        <v>75</v>
      </c>
    </row>
    <row r="287" spans="1:20" ht="15" customHeight="1">
      <c r="A287" s="2" t="s">
        <v>27</v>
      </c>
      <c r="B287" s="2" t="s">
        <v>18</v>
      </c>
      <c r="C287" s="3" t="s">
        <v>72</v>
      </c>
      <c r="D287" s="24" t="s">
        <v>19</v>
      </c>
      <c r="E287" s="25"/>
      <c r="F287" s="25"/>
      <c r="G287" s="25"/>
      <c r="H287" s="24" t="s">
        <v>73</v>
      </c>
      <c r="I287" s="25"/>
      <c r="J287" s="25"/>
      <c r="K287" s="25"/>
      <c r="L287" s="25"/>
      <c r="M287" s="25"/>
      <c r="N287" s="6" t="s">
        <v>807</v>
      </c>
      <c r="O287" s="6" t="s">
        <v>807</v>
      </c>
      <c r="P287" s="26" t="s">
        <v>808</v>
      </c>
      <c r="Q287" s="27"/>
      <c r="R287" s="2" t="s">
        <v>809</v>
      </c>
      <c r="S287" s="2" t="s">
        <v>810</v>
      </c>
      <c r="T287" s="2" t="s">
        <v>810</v>
      </c>
    </row>
    <row r="288" spans="1:20" ht="15" customHeight="1">
      <c r="A288" s="2" t="s">
        <v>27</v>
      </c>
      <c r="B288" s="2" t="s">
        <v>18</v>
      </c>
      <c r="C288" s="3" t="s">
        <v>76</v>
      </c>
      <c r="D288" s="24" t="s">
        <v>19</v>
      </c>
      <c r="E288" s="25"/>
      <c r="F288" s="25"/>
      <c r="G288" s="25"/>
      <c r="H288" s="24" t="s">
        <v>77</v>
      </c>
      <c r="I288" s="25"/>
      <c r="J288" s="25"/>
      <c r="K288" s="25"/>
      <c r="L288" s="25"/>
      <c r="M288" s="25"/>
      <c r="N288" s="6" t="s">
        <v>811</v>
      </c>
      <c r="O288" s="6" t="s">
        <v>811</v>
      </c>
      <c r="P288" s="26" t="s">
        <v>812</v>
      </c>
      <c r="Q288" s="27"/>
      <c r="R288" s="2" t="s">
        <v>423</v>
      </c>
      <c r="S288" s="2" t="s">
        <v>734</v>
      </c>
      <c r="T288" s="2" t="s">
        <v>734</v>
      </c>
    </row>
    <row r="289" spans="1:20" ht="15" customHeight="1">
      <c r="A289" s="2" t="s">
        <v>27</v>
      </c>
      <c r="B289" s="2" t="s">
        <v>18</v>
      </c>
      <c r="C289" s="3" t="s">
        <v>80</v>
      </c>
      <c r="D289" s="24" t="s">
        <v>19</v>
      </c>
      <c r="E289" s="25"/>
      <c r="F289" s="25"/>
      <c r="G289" s="25"/>
      <c r="H289" s="24" t="s">
        <v>81</v>
      </c>
      <c r="I289" s="25"/>
      <c r="J289" s="25"/>
      <c r="K289" s="25"/>
      <c r="L289" s="25"/>
      <c r="M289" s="25"/>
      <c r="N289" s="6" t="s">
        <v>658</v>
      </c>
      <c r="O289" s="6" t="s">
        <v>215</v>
      </c>
      <c r="P289" s="26" t="s">
        <v>813</v>
      </c>
      <c r="Q289" s="27"/>
      <c r="R289" s="2" t="s">
        <v>197</v>
      </c>
      <c r="S289" s="2" t="s">
        <v>814</v>
      </c>
      <c r="T289" s="2" t="s">
        <v>815</v>
      </c>
    </row>
    <row r="290" spans="1:20" ht="15" customHeight="1">
      <c r="A290" s="2" t="s">
        <v>27</v>
      </c>
      <c r="B290" s="2" t="s">
        <v>18</v>
      </c>
      <c r="C290" s="3" t="s">
        <v>96</v>
      </c>
      <c r="D290" s="24" t="s">
        <v>19</v>
      </c>
      <c r="E290" s="25"/>
      <c r="F290" s="25"/>
      <c r="G290" s="25"/>
      <c r="H290" s="24" t="s">
        <v>97</v>
      </c>
      <c r="I290" s="25"/>
      <c r="J290" s="25"/>
      <c r="K290" s="25"/>
      <c r="L290" s="25"/>
      <c r="M290" s="25"/>
      <c r="N290" s="6" t="s">
        <v>816</v>
      </c>
      <c r="O290" s="6" t="s">
        <v>816</v>
      </c>
      <c r="P290" s="26" t="s">
        <v>817</v>
      </c>
      <c r="Q290" s="27"/>
      <c r="R290" s="2" t="s">
        <v>158</v>
      </c>
      <c r="S290" s="2" t="s">
        <v>57</v>
      </c>
      <c r="T290" s="2" t="s">
        <v>57</v>
      </c>
    </row>
    <row r="291" spans="1:20" ht="15" customHeight="1">
      <c r="A291" s="2" t="s">
        <v>27</v>
      </c>
      <c r="B291" s="2" t="s">
        <v>18</v>
      </c>
      <c r="C291" s="3" t="s">
        <v>104</v>
      </c>
      <c r="D291" s="24" t="s">
        <v>19</v>
      </c>
      <c r="E291" s="25"/>
      <c r="F291" s="25"/>
      <c r="G291" s="25"/>
      <c r="H291" s="24" t="s">
        <v>105</v>
      </c>
      <c r="I291" s="25"/>
      <c r="J291" s="25"/>
      <c r="K291" s="25"/>
      <c r="L291" s="25"/>
      <c r="M291" s="25"/>
      <c r="N291" s="6" t="s">
        <v>818</v>
      </c>
      <c r="O291" s="6" t="s">
        <v>818</v>
      </c>
      <c r="P291" s="26" t="s">
        <v>819</v>
      </c>
      <c r="Q291" s="27"/>
      <c r="R291" s="2" t="s">
        <v>207</v>
      </c>
      <c r="S291" s="2" t="s">
        <v>820</v>
      </c>
      <c r="T291" s="2" t="s">
        <v>820</v>
      </c>
    </row>
    <row r="292" spans="1:20" ht="15" customHeight="1">
      <c r="A292" s="2" t="s">
        <v>27</v>
      </c>
      <c r="B292" s="2" t="s">
        <v>18</v>
      </c>
      <c r="C292" s="3" t="s">
        <v>170</v>
      </c>
      <c r="D292" s="24" t="s">
        <v>19</v>
      </c>
      <c r="E292" s="25"/>
      <c r="F292" s="25"/>
      <c r="G292" s="25"/>
      <c r="H292" s="24" t="s">
        <v>171</v>
      </c>
      <c r="I292" s="25"/>
      <c r="J292" s="25"/>
      <c r="K292" s="25"/>
      <c r="L292" s="25"/>
      <c r="M292" s="25"/>
      <c r="N292" s="6" t="s">
        <v>172</v>
      </c>
      <c r="O292" s="6" t="s">
        <v>172</v>
      </c>
      <c r="P292" s="26" t="s">
        <v>821</v>
      </c>
      <c r="Q292" s="27"/>
      <c r="R292" s="2" t="s">
        <v>38</v>
      </c>
      <c r="S292" s="2" t="s">
        <v>822</v>
      </c>
      <c r="T292" s="2" t="s">
        <v>822</v>
      </c>
    </row>
    <row r="293" spans="1:20" ht="15" customHeight="1">
      <c r="A293" s="2" t="s">
        <v>27</v>
      </c>
      <c r="B293" s="2" t="s">
        <v>18</v>
      </c>
      <c r="C293" s="3" t="s">
        <v>107</v>
      </c>
      <c r="D293" s="24" t="s">
        <v>19</v>
      </c>
      <c r="E293" s="25"/>
      <c r="F293" s="25"/>
      <c r="G293" s="25"/>
      <c r="H293" s="24" t="s">
        <v>108</v>
      </c>
      <c r="I293" s="25"/>
      <c r="J293" s="25"/>
      <c r="K293" s="25"/>
      <c r="L293" s="25"/>
      <c r="M293" s="25"/>
      <c r="N293" s="6" t="s">
        <v>823</v>
      </c>
      <c r="O293" s="6" t="s">
        <v>823</v>
      </c>
      <c r="P293" s="26" t="s">
        <v>824</v>
      </c>
      <c r="Q293" s="27"/>
      <c r="R293" s="2" t="s">
        <v>825</v>
      </c>
      <c r="S293" s="2" t="s">
        <v>826</v>
      </c>
      <c r="T293" s="2" t="s">
        <v>826</v>
      </c>
    </row>
    <row r="294" spans="1:20" ht="15" customHeight="1">
      <c r="A294" s="2" t="s">
        <v>27</v>
      </c>
      <c r="B294" s="2" t="s">
        <v>18</v>
      </c>
      <c r="C294" s="3" t="s">
        <v>114</v>
      </c>
      <c r="D294" s="24" t="s">
        <v>19</v>
      </c>
      <c r="E294" s="25"/>
      <c r="F294" s="25"/>
      <c r="G294" s="25"/>
      <c r="H294" s="24" t="s">
        <v>115</v>
      </c>
      <c r="I294" s="25"/>
      <c r="J294" s="25"/>
      <c r="K294" s="25"/>
      <c r="L294" s="25"/>
      <c r="M294" s="25"/>
      <c r="N294" s="6" t="s">
        <v>86</v>
      </c>
      <c r="O294" s="6" t="s">
        <v>86</v>
      </c>
      <c r="P294" s="26" t="s">
        <v>827</v>
      </c>
      <c r="Q294" s="27"/>
      <c r="R294" s="2" t="s">
        <v>101</v>
      </c>
      <c r="S294" s="2" t="s">
        <v>828</v>
      </c>
      <c r="T294" s="2" t="s">
        <v>828</v>
      </c>
    </row>
    <row r="295" spans="1:20" ht="15" customHeight="1">
      <c r="A295" s="2" t="s">
        <v>27</v>
      </c>
      <c r="B295" s="2" t="s">
        <v>18</v>
      </c>
      <c r="C295" s="3" t="s">
        <v>290</v>
      </c>
      <c r="D295" s="24" t="s">
        <v>19</v>
      </c>
      <c r="E295" s="25"/>
      <c r="F295" s="25"/>
      <c r="G295" s="25"/>
      <c r="H295" s="24" t="s">
        <v>291</v>
      </c>
      <c r="I295" s="25"/>
      <c r="J295" s="25"/>
      <c r="K295" s="25"/>
      <c r="L295" s="25"/>
      <c r="M295" s="25"/>
      <c r="N295" s="6" t="s">
        <v>829</v>
      </c>
      <c r="O295" s="6" t="s">
        <v>829</v>
      </c>
      <c r="P295" s="26" t="s">
        <v>830</v>
      </c>
      <c r="Q295" s="27"/>
      <c r="R295" s="2" t="s">
        <v>831</v>
      </c>
      <c r="S295" s="2" t="s">
        <v>832</v>
      </c>
      <c r="T295" s="2" t="s">
        <v>832</v>
      </c>
    </row>
    <row r="296" spans="1:20" ht="15" customHeight="1">
      <c r="A296" s="2" t="s">
        <v>27</v>
      </c>
      <c r="B296" s="2" t="s">
        <v>18</v>
      </c>
      <c r="C296" s="3" t="s">
        <v>193</v>
      </c>
      <c r="D296" s="24" t="s">
        <v>19</v>
      </c>
      <c r="E296" s="25"/>
      <c r="F296" s="25"/>
      <c r="G296" s="25"/>
      <c r="H296" s="24" t="s">
        <v>194</v>
      </c>
      <c r="I296" s="25"/>
      <c r="J296" s="25"/>
      <c r="K296" s="25"/>
      <c r="L296" s="25"/>
      <c r="M296" s="25"/>
      <c r="N296" s="6" t="s">
        <v>833</v>
      </c>
      <c r="O296" s="6" t="s">
        <v>833</v>
      </c>
      <c r="P296" s="26" t="s">
        <v>834</v>
      </c>
      <c r="Q296" s="27"/>
      <c r="R296" s="2" t="s">
        <v>217</v>
      </c>
      <c r="S296" s="2" t="s">
        <v>835</v>
      </c>
      <c r="T296" s="2" t="s">
        <v>835</v>
      </c>
    </row>
    <row r="297" spans="1:20" ht="15" customHeight="1">
      <c r="A297" s="2" t="s">
        <v>27</v>
      </c>
      <c r="B297" s="2" t="s">
        <v>18</v>
      </c>
      <c r="C297" s="3" t="s">
        <v>117</v>
      </c>
      <c r="D297" s="24" t="s">
        <v>19</v>
      </c>
      <c r="E297" s="25"/>
      <c r="F297" s="25"/>
      <c r="G297" s="25"/>
      <c r="H297" s="24" t="s">
        <v>118</v>
      </c>
      <c r="I297" s="25"/>
      <c r="J297" s="25"/>
      <c r="K297" s="25"/>
      <c r="L297" s="25"/>
      <c r="M297" s="25"/>
      <c r="N297" s="6" t="s">
        <v>172</v>
      </c>
      <c r="O297" s="6" t="s">
        <v>172</v>
      </c>
      <c r="P297" s="26" t="s">
        <v>37</v>
      </c>
      <c r="Q297" s="27"/>
      <c r="R297" s="2" t="s">
        <v>38</v>
      </c>
      <c r="S297" s="2" t="s">
        <v>38</v>
      </c>
      <c r="T297" s="2" t="s">
        <v>38</v>
      </c>
    </row>
    <row r="298" spans="1:20" ht="15" customHeight="1">
      <c r="A298" s="2" t="s">
        <v>27</v>
      </c>
      <c r="B298" s="2" t="s">
        <v>18</v>
      </c>
      <c r="C298" s="3" t="s">
        <v>203</v>
      </c>
      <c r="D298" s="24" t="s">
        <v>19</v>
      </c>
      <c r="E298" s="25"/>
      <c r="F298" s="25"/>
      <c r="G298" s="25"/>
      <c r="H298" s="24" t="s">
        <v>204</v>
      </c>
      <c r="I298" s="25"/>
      <c r="J298" s="25"/>
      <c r="K298" s="25"/>
      <c r="L298" s="25"/>
      <c r="M298" s="25"/>
      <c r="N298" s="6" t="s">
        <v>836</v>
      </c>
      <c r="O298" s="6" t="s">
        <v>837</v>
      </c>
      <c r="P298" s="26" t="s">
        <v>838</v>
      </c>
      <c r="Q298" s="27"/>
      <c r="R298" s="2" t="s">
        <v>839</v>
      </c>
      <c r="S298" s="2" t="s">
        <v>840</v>
      </c>
      <c r="T298" s="2" t="s">
        <v>208</v>
      </c>
    </row>
    <row r="299" spans="1:20" ht="15" customHeight="1">
      <c r="A299" s="2" t="s">
        <v>27</v>
      </c>
      <c r="B299" s="2" t="s">
        <v>18</v>
      </c>
      <c r="C299" s="3" t="s">
        <v>221</v>
      </c>
      <c r="D299" s="24" t="s">
        <v>19</v>
      </c>
      <c r="E299" s="25"/>
      <c r="F299" s="25"/>
      <c r="G299" s="25"/>
      <c r="H299" s="24" t="s">
        <v>222</v>
      </c>
      <c r="I299" s="25"/>
      <c r="J299" s="25"/>
      <c r="K299" s="25"/>
      <c r="L299" s="25"/>
      <c r="M299" s="25"/>
      <c r="N299" s="6" t="s">
        <v>153</v>
      </c>
      <c r="O299" s="6" t="s">
        <v>153</v>
      </c>
      <c r="P299" s="26" t="s">
        <v>841</v>
      </c>
      <c r="Q299" s="27"/>
      <c r="R299" s="2" t="s">
        <v>43</v>
      </c>
      <c r="S299" s="2" t="s">
        <v>842</v>
      </c>
      <c r="T299" s="2" t="s">
        <v>842</v>
      </c>
    </row>
    <row r="300" spans="1:20" ht="15" customHeight="1">
      <c r="A300" s="2" t="s">
        <v>27</v>
      </c>
      <c r="B300" s="4" t="s">
        <v>843</v>
      </c>
      <c r="C300" s="3" t="s">
        <v>19</v>
      </c>
      <c r="D300" s="24" t="s">
        <v>19</v>
      </c>
      <c r="E300" s="25"/>
      <c r="F300" s="25"/>
      <c r="G300" s="25"/>
      <c r="H300" s="45" t="s">
        <v>844</v>
      </c>
      <c r="I300" s="46"/>
      <c r="J300" s="46"/>
      <c r="K300" s="46"/>
      <c r="L300" s="46"/>
      <c r="M300" s="46"/>
      <c r="N300" s="5" t="s">
        <v>845</v>
      </c>
      <c r="O300" s="5" t="s">
        <v>846</v>
      </c>
      <c r="P300" s="47" t="s">
        <v>847</v>
      </c>
      <c r="Q300" s="48"/>
      <c r="R300" s="4" t="s">
        <v>691</v>
      </c>
      <c r="S300" s="4" t="s">
        <v>848</v>
      </c>
      <c r="T300" s="4" t="s">
        <v>337</v>
      </c>
    </row>
    <row r="301" spans="1:20" ht="15" customHeight="1">
      <c r="A301" s="2" t="s">
        <v>27</v>
      </c>
      <c r="B301" s="2" t="s">
        <v>18</v>
      </c>
      <c r="C301" s="3" t="s">
        <v>131</v>
      </c>
      <c r="D301" s="24" t="s">
        <v>19</v>
      </c>
      <c r="E301" s="25"/>
      <c r="F301" s="25"/>
      <c r="G301" s="25"/>
      <c r="H301" s="24" t="s">
        <v>132</v>
      </c>
      <c r="I301" s="25"/>
      <c r="J301" s="25"/>
      <c r="K301" s="25"/>
      <c r="L301" s="25"/>
      <c r="M301" s="25"/>
      <c r="N301" s="6" t="s">
        <v>849</v>
      </c>
      <c r="O301" s="6" t="s">
        <v>849</v>
      </c>
      <c r="P301" s="26" t="s">
        <v>850</v>
      </c>
      <c r="Q301" s="27"/>
      <c r="R301" s="2" t="s">
        <v>420</v>
      </c>
      <c r="S301" s="2" t="s">
        <v>851</v>
      </c>
      <c r="T301" s="2" t="s">
        <v>851</v>
      </c>
    </row>
    <row r="302" spans="1:20" ht="15" customHeight="1">
      <c r="A302" s="2" t="s">
        <v>27</v>
      </c>
      <c r="B302" s="2" t="s">
        <v>18</v>
      </c>
      <c r="C302" s="3" t="s">
        <v>852</v>
      </c>
      <c r="D302" s="24" t="s">
        <v>19</v>
      </c>
      <c r="E302" s="25"/>
      <c r="F302" s="25"/>
      <c r="G302" s="25"/>
      <c r="H302" s="24" t="s">
        <v>853</v>
      </c>
      <c r="I302" s="25"/>
      <c r="J302" s="25"/>
      <c r="K302" s="25"/>
      <c r="L302" s="25"/>
      <c r="M302" s="25"/>
      <c r="N302" s="6" t="s">
        <v>854</v>
      </c>
      <c r="O302" s="6" t="s">
        <v>854</v>
      </c>
      <c r="P302" s="26" t="s">
        <v>329</v>
      </c>
      <c r="Q302" s="27"/>
      <c r="R302" s="2" t="s">
        <v>372</v>
      </c>
      <c r="S302" s="2" t="s">
        <v>855</v>
      </c>
      <c r="T302" s="2" t="s">
        <v>855</v>
      </c>
    </row>
    <row r="303" ht="10.5" customHeight="1"/>
    <row r="304" ht="15" customHeight="1">
      <c r="L304" s="2" t="s">
        <v>856</v>
      </c>
    </row>
    <row r="305" ht="0" customHeight="1" hidden="1"/>
    <row r="306" spans="9:16" ht="15" customHeight="1">
      <c r="I306" s="38" t="s">
        <v>1541</v>
      </c>
      <c r="J306" s="39"/>
      <c r="K306" s="39"/>
      <c r="L306" s="39"/>
      <c r="M306" s="39"/>
      <c r="N306" s="39"/>
      <c r="O306" s="39"/>
      <c r="P306" s="39"/>
    </row>
    <row r="307" spans="1:20" ht="1.5" customHeight="1">
      <c r="A307" s="40" t="s">
        <v>0</v>
      </c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2"/>
    </row>
    <row r="308" spans="1:20" ht="15" customHeight="1">
      <c r="A308" s="28" t="s">
        <v>1</v>
      </c>
      <c r="B308" s="28" t="s">
        <v>2</v>
      </c>
      <c r="C308" s="24" t="s">
        <v>3</v>
      </c>
      <c r="D308" s="25"/>
      <c r="E308" s="25"/>
      <c r="F308" s="25"/>
      <c r="G308" s="24" t="s">
        <v>4</v>
      </c>
      <c r="H308" s="25"/>
      <c r="I308" s="25"/>
      <c r="J308" s="25"/>
      <c r="K308" s="43" t="s">
        <v>0</v>
      </c>
      <c r="L308" s="44"/>
      <c r="M308" s="44"/>
      <c r="N308" s="28" t="s">
        <v>5</v>
      </c>
      <c r="O308" s="29"/>
      <c r="P308" s="28" t="s">
        <v>6</v>
      </c>
      <c r="Q308" s="29"/>
      <c r="R308" s="29"/>
      <c r="S308" s="29"/>
      <c r="T308" s="29"/>
    </row>
    <row r="309" spans="1:20" ht="15" customHeight="1">
      <c r="A309" s="29"/>
      <c r="B309" s="29"/>
      <c r="C309" s="25"/>
      <c r="D309" s="25"/>
      <c r="E309" s="25"/>
      <c r="F309" s="25"/>
      <c r="G309" s="25"/>
      <c r="H309" s="25"/>
      <c r="I309" s="25"/>
      <c r="J309" s="25"/>
      <c r="K309" s="44"/>
      <c r="L309" s="44"/>
      <c r="M309" s="44"/>
      <c r="N309" s="2" t="s">
        <v>7</v>
      </c>
      <c r="O309" s="2" t="s">
        <v>8</v>
      </c>
      <c r="P309" s="28" t="s">
        <v>9</v>
      </c>
      <c r="Q309" s="29"/>
      <c r="R309" s="2" t="s">
        <v>10</v>
      </c>
      <c r="S309" s="2" t="s">
        <v>11</v>
      </c>
      <c r="T309" s="2" t="s">
        <v>12</v>
      </c>
    </row>
    <row r="310" spans="1:20" ht="15" customHeight="1">
      <c r="A310" s="29"/>
      <c r="B310" s="29"/>
      <c r="C310" s="25"/>
      <c r="D310" s="25"/>
      <c r="E310" s="25"/>
      <c r="F310" s="25"/>
      <c r="G310" s="25"/>
      <c r="H310" s="25"/>
      <c r="I310" s="25"/>
      <c r="J310" s="25"/>
      <c r="K310" s="44"/>
      <c r="L310" s="44"/>
      <c r="M310" s="44"/>
      <c r="N310" s="2" t="s">
        <v>13</v>
      </c>
      <c r="O310" s="2" t="s">
        <v>14</v>
      </c>
      <c r="P310" s="28" t="s">
        <v>15</v>
      </c>
      <c r="Q310" s="29"/>
      <c r="R310" s="2" t="s">
        <v>16</v>
      </c>
      <c r="S310" s="2" t="s">
        <v>16</v>
      </c>
      <c r="T310" s="2" t="s">
        <v>16</v>
      </c>
    </row>
    <row r="311" spans="1:20" ht="1.5" customHeight="1">
      <c r="A311" s="30" t="s">
        <v>0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2" t="s">
        <v>0</v>
      </c>
      <c r="O311" s="31"/>
      <c r="P311" s="31"/>
      <c r="Q311" s="31"/>
      <c r="R311" s="31"/>
      <c r="S311" s="31"/>
      <c r="T311" s="33"/>
    </row>
    <row r="312" spans="1:20" ht="15" customHeight="1">
      <c r="A312" s="2" t="s">
        <v>27</v>
      </c>
      <c r="B312" s="2" t="s">
        <v>18</v>
      </c>
      <c r="C312" s="3" t="s">
        <v>136</v>
      </c>
      <c r="D312" s="34" t="s">
        <v>19</v>
      </c>
      <c r="E312" s="35"/>
      <c r="F312" s="35"/>
      <c r="G312" s="35"/>
      <c r="H312" s="34" t="s">
        <v>137</v>
      </c>
      <c r="I312" s="35"/>
      <c r="J312" s="35"/>
      <c r="K312" s="35"/>
      <c r="L312" s="35"/>
      <c r="M312" s="35"/>
      <c r="N312" s="6" t="s">
        <v>857</v>
      </c>
      <c r="O312" s="6" t="s">
        <v>857</v>
      </c>
      <c r="P312" s="36" t="s">
        <v>858</v>
      </c>
      <c r="Q312" s="37"/>
      <c r="R312" s="2" t="s">
        <v>322</v>
      </c>
      <c r="S312" s="2" t="s">
        <v>851</v>
      </c>
      <c r="T312" s="2" t="s">
        <v>851</v>
      </c>
    </row>
    <row r="313" spans="1:20" ht="15" customHeight="1">
      <c r="A313" s="2" t="s">
        <v>27</v>
      </c>
      <c r="B313" s="2" t="s">
        <v>18</v>
      </c>
      <c r="C313" s="3" t="s">
        <v>142</v>
      </c>
      <c r="D313" s="24" t="s">
        <v>19</v>
      </c>
      <c r="E313" s="25"/>
      <c r="F313" s="25"/>
      <c r="G313" s="25"/>
      <c r="H313" s="24" t="s">
        <v>143</v>
      </c>
      <c r="I313" s="25"/>
      <c r="J313" s="25"/>
      <c r="K313" s="25"/>
      <c r="L313" s="25"/>
      <c r="M313" s="25"/>
      <c r="N313" s="6" t="s">
        <v>859</v>
      </c>
      <c r="O313" s="6" t="s">
        <v>860</v>
      </c>
      <c r="P313" s="26" t="s">
        <v>861</v>
      </c>
      <c r="Q313" s="27"/>
      <c r="R313" s="2" t="s">
        <v>434</v>
      </c>
      <c r="S313" s="2" t="s">
        <v>702</v>
      </c>
      <c r="T313" s="2" t="s">
        <v>75</v>
      </c>
    </row>
    <row r="314" spans="1:20" ht="15" customHeight="1">
      <c r="A314" s="2" t="s">
        <v>27</v>
      </c>
      <c r="B314" s="2" t="s">
        <v>18</v>
      </c>
      <c r="C314" s="3" t="s">
        <v>72</v>
      </c>
      <c r="D314" s="24" t="s">
        <v>19</v>
      </c>
      <c r="E314" s="25"/>
      <c r="F314" s="25"/>
      <c r="G314" s="25"/>
      <c r="H314" s="24" t="s">
        <v>73</v>
      </c>
      <c r="I314" s="25"/>
      <c r="J314" s="25"/>
      <c r="K314" s="25"/>
      <c r="L314" s="25"/>
      <c r="M314" s="25"/>
      <c r="N314" s="6" t="s">
        <v>862</v>
      </c>
      <c r="O314" s="6" t="s">
        <v>862</v>
      </c>
      <c r="P314" s="26" t="s">
        <v>863</v>
      </c>
      <c r="Q314" s="27"/>
      <c r="R314" s="2" t="s">
        <v>864</v>
      </c>
      <c r="S314" s="2" t="s">
        <v>865</v>
      </c>
      <c r="T314" s="2" t="s">
        <v>865</v>
      </c>
    </row>
    <row r="315" spans="1:20" ht="15" customHeight="1">
      <c r="A315" s="2" t="s">
        <v>27</v>
      </c>
      <c r="B315" s="2" t="s">
        <v>18</v>
      </c>
      <c r="C315" s="3" t="s">
        <v>76</v>
      </c>
      <c r="D315" s="24" t="s">
        <v>19</v>
      </c>
      <c r="E315" s="25"/>
      <c r="F315" s="25"/>
      <c r="G315" s="25"/>
      <c r="H315" s="24" t="s">
        <v>77</v>
      </c>
      <c r="I315" s="25"/>
      <c r="J315" s="25"/>
      <c r="K315" s="25"/>
      <c r="L315" s="25"/>
      <c r="M315" s="25"/>
      <c r="N315" s="6" t="s">
        <v>866</v>
      </c>
      <c r="O315" s="6" t="s">
        <v>866</v>
      </c>
      <c r="P315" s="26" t="s">
        <v>867</v>
      </c>
      <c r="Q315" s="27"/>
      <c r="R315" s="2" t="s">
        <v>655</v>
      </c>
      <c r="S315" s="2" t="s">
        <v>622</v>
      </c>
      <c r="T315" s="2" t="s">
        <v>622</v>
      </c>
    </row>
    <row r="316" spans="1:20" ht="15" customHeight="1">
      <c r="A316" s="2" t="s">
        <v>27</v>
      </c>
      <c r="B316" s="2" t="s">
        <v>18</v>
      </c>
      <c r="C316" s="3" t="s">
        <v>96</v>
      </c>
      <c r="D316" s="24" t="s">
        <v>19</v>
      </c>
      <c r="E316" s="25"/>
      <c r="F316" s="25"/>
      <c r="G316" s="25"/>
      <c r="H316" s="24" t="s">
        <v>97</v>
      </c>
      <c r="I316" s="25"/>
      <c r="J316" s="25"/>
      <c r="K316" s="25"/>
      <c r="L316" s="25"/>
      <c r="M316" s="25"/>
      <c r="N316" s="6" t="s">
        <v>329</v>
      </c>
      <c r="O316" s="6" t="s">
        <v>329</v>
      </c>
      <c r="P316" s="26" t="s">
        <v>37</v>
      </c>
      <c r="Q316" s="27"/>
      <c r="R316" s="2" t="s">
        <v>38</v>
      </c>
      <c r="S316" s="2" t="s">
        <v>38</v>
      </c>
      <c r="T316" s="2" t="s">
        <v>38</v>
      </c>
    </row>
    <row r="317" spans="1:20" ht="15" customHeight="1">
      <c r="A317" s="2" t="s">
        <v>27</v>
      </c>
      <c r="B317" s="2" t="s">
        <v>18</v>
      </c>
      <c r="C317" s="3" t="s">
        <v>647</v>
      </c>
      <c r="D317" s="24" t="s">
        <v>19</v>
      </c>
      <c r="E317" s="25"/>
      <c r="F317" s="25"/>
      <c r="G317" s="25"/>
      <c r="H317" s="24" t="s">
        <v>648</v>
      </c>
      <c r="I317" s="25"/>
      <c r="J317" s="25"/>
      <c r="K317" s="25"/>
      <c r="L317" s="25"/>
      <c r="M317" s="25"/>
      <c r="N317" s="6" t="s">
        <v>153</v>
      </c>
      <c r="O317" s="6" t="s">
        <v>153</v>
      </c>
      <c r="P317" s="26" t="s">
        <v>37</v>
      </c>
      <c r="Q317" s="27"/>
      <c r="R317" s="2" t="s">
        <v>38</v>
      </c>
      <c r="S317" s="2" t="s">
        <v>38</v>
      </c>
      <c r="T317" s="2" t="s">
        <v>38</v>
      </c>
    </row>
    <row r="318" spans="1:20" ht="15" customHeight="1">
      <c r="A318" s="2" t="s">
        <v>27</v>
      </c>
      <c r="B318" s="2" t="s">
        <v>18</v>
      </c>
      <c r="C318" s="3" t="s">
        <v>193</v>
      </c>
      <c r="D318" s="24" t="s">
        <v>19</v>
      </c>
      <c r="E318" s="25"/>
      <c r="F318" s="25"/>
      <c r="G318" s="25"/>
      <c r="H318" s="24" t="s">
        <v>194</v>
      </c>
      <c r="I318" s="25"/>
      <c r="J318" s="25"/>
      <c r="K318" s="25"/>
      <c r="L318" s="25"/>
      <c r="M318" s="25"/>
      <c r="N318" s="6" t="s">
        <v>329</v>
      </c>
      <c r="O318" s="6" t="s">
        <v>329</v>
      </c>
      <c r="P318" s="26" t="s">
        <v>868</v>
      </c>
      <c r="Q318" s="27"/>
      <c r="R318" s="2" t="s">
        <v>43</v>
      </c>
      <c r="S318" s="2" t="s">
        <v>869</v>
      </c>
      <c r="T318" s="2" t="s">
        <v>869</v>
      </c>
    </row>
    <row r="319" spans="1:20" ht="15" customHeight="1">
      <c r="A319" s="2" t="s">
        <v>27</v>
      </c>
      <c r="B319" s="2" t="s">
        <v>18</v>
      </c>
      <c r="C319" s="3" t="s">
        <v>203</v>
      </c>
      <c r="D319" s="24" t="s">
        <v>19</v>
      </c>
      <c r="E319" s="25"/>
      <c r="F319" s="25"/>
      <c r="G319" s="25"/>
      <c r="H319" s="24" t="s">
        <v>204</v>
      </c>
      <c r="I319" s="25"/>
      <c r="J319" s="25"/>
      <c r="K319" s="25"/>
      <c r="L319" s="25"/>
      <c r="M319" s="25"/>
      <c r="N319" s="6" t="s">
        <v>870</v>
      </c>
      <c r="O319" s="6" t="s">
        <v>870</v>
      </c>
      <c r="P319" s="26" t="s">
        <v>871</v>
      </c>
      <c r="Q319" s="27"/>
      <c r="R319" s="2" t="s">
        <v>666</v>
      </c>
      <c r="S319" s="2" t="s">
        <v>208</v>
      </c>
      <c r="T319" s="2" t="s">
        <v>208</v>
      </c>
    </row>
    <row r="320" spans="1:20" ht="15" customHeight="1">
      <c r="A320" s="2" t="s">
        <v>27</v>
      </c>
      <c r="B320" s="4" t="s">
        <v>872</v>
      </c>
      <c r="C320" s="3" t="s">
        <v>19</v>
      </c>
      <c r="D320" s="24" t="s">
        <v>19</v>
      </c>
      <c r="E320" s="25"/>
      <c r="F320" s="25"/>
      <c r="G320" s="25"/>
      <c r="H320" s="45" t="s">
        <v>873</v>
      </c>
      <c r="I320" s="46"/>
      <c r="J320" s="46"/>
      <c r="K320" s="46"/>
      <c r="L320" s="46"/>
      <c r="M320" s="46"/>
      <c r="N320" s="5" t="s">
        <v>874</v>
      </c>
      <c r="O320" s="5" t="s">
        <v>875</v>
      </c>
      <c r="P320" s="47" t="s">
        <v>876</v>
      </c>
      <c r="Q320" s="48"/>
      <c r="R320" s="4" t="s">
        <v>79</v>
      </c>
      <c r="S320" s="4" t="s">
        <v>877</v>
      </c>
      <c r="T320" s="4" t="s">
        <v>878</v>
      </c>
    </row>
    <row r="321" spans="1:20" ht="15" customHeight="1">
      <c r="A321" s="2" t="s">
        <v>27</v>
      </c>
      <c r="B321" s="2" t="s">
        <v>18</v>
      </c>
      <c r="C321" s="3" t="s">
        <v>96</v>
      </c>
      <c r="D321" s="24" t="s">
        <v>19</v>
      </c>
      <c r="E321" s="25"/>
      <c r="F321" s="25"/>
      <c r="G321" s="25"/>
      <c r="H321" s="24" t="s">
        <v>97</v>
      </c>
      <c r="I321" s="25"/>
      <c r="J321" s="25"/>
      <c r="K321" s="25"/>
      <c r="L321" s="25"/>
      <c r="M321" s="25"/>
      <c r="N321" s="6" t="s">
        <v>879</v>
      </c>
      <c r="O321" s="6" t="s">
        <v>880</v>
      </c>
      <c r="P321" s="26" t="s">
        <v>881</v>
      </c>
      <c r="Q321" s="27"/>
      <c r="R321" s="2" t="s">
        <v>882</v>
      </c>
      <c r="S321" s="2" t="s">
        <v>883</v>
      </c>
      <c r="T321" s="2" t="s">
        <v>884</v>
      </c>
    </row>
    <row r="322" spans="1:20" ht="15" customHeight="1">
      <c r="A322" s="2" t="s">
        <v>27</v>
      </c>
      <c r="B322" s="2" t="s">
        <v>18</v>
      </c>
      <c r="C322" s="3" t="s">
        <v>107</v>
      </c>
      <c r="D322" s="24" t="s">
        <v>19</v>
      </c>
      <c r="E322" s="25"/>
      <c r="F322" s="25"/>
      <c r="G322" s="25"/>
      <c r="H322" s="24" t="s">
        <v>108</v>
      </c>
      <c r="I322" s="25"/>
      <c r="J322" s="25"/>
      <c r="K322" s="25"/>
      <c r="L322" s="25"/>
      <c r="M322" s="25"/>
      <c r="N322" s="6" t="s">
        <v>885</v>
      </c>
      <c r="O322" s="6" t="s">
        <v>886</v>
      </c>
      <c r="P322" s="26" t="s">
        <v>887</v>
      </c>
      <c r="Q322" s="27"/>
      <c r="R322" s="2" t="s">
        <v>888</v>
      </c>
      <c r="S322" s="2" t="s">
        <v>349</v>
      </c>
      <c r="T322" s="2" t="s">
        <v>705</v>
      </c>
    </row>
    <row r="323" spans="1:20" ht="15" customHeight="1">
      <c r="A323" s="2" t="s">
        <v>27</v>
      </c>
      <c r="B323" s="2" t="s">
        <v>18</v>
      </c>
      <c r="C323" s="3" t="s">
        <v>193</v>
      </c>
      <c r="D323" s="24" t="s">
        <v>19</v>
      </c>
      <c r="E323" s="25"/>
      <c r="F323" s="25"/>
      <c r="G323" s="25"/>
      <c r="H323" s="24" t="s">
        <v>194</v>
      </c>
      <c r="I323" s="25"/>
      <c r="J323" s="25"/>
      <c r="K323" s="25"/>
      <c r="L323" s="25"/>
      <c r="M323" s="25"/>
      <c r="N323" s="6" t="s">
        <v>286</v>
      </c>
      <c r="O323" s="6" t="s">
        <v>649</v>
      </c>
      <c r="P323" s="26" t="s">
        <v>889</v>
      </c>
      <c r="Q323" s="27"/>
      <c r="R323" s="2" t="s">
        <v>890</v>
      </c>
      <c r="S323" s="2" t="s">
        <v>496</v>
      </c>
      <c r="T323" s="2" t="s">
        <v>891</v>
      </c>
    </row>
    <row r="324" spans="1:20" ht="15" customHeight="1">
      <c r="A324" s="2" t="s">
        <v>27</v>
      </c>
      <c r="B324" s="4" t="s">
        <v>892</v>
      </c>
      <c r="C324" s="3" t="s">
        <v>19</v>
      </c>
      <c r="D324" s="24" t="s">
        <v>19</v>
      </c>
      <c r="E324" s="25"/>
      <c r="F324" s="25"/>
      <c r="G324" s="25"/>
      <c r="H324" s="45" t="s">
        <v>893</v>
      </c>
      <c r="I324" s="46"/>
      <c r="J324" s="46"/>
      <c r="K324" s="46"/>
      <c r="L324" s="46"/>
      <c r="M324" s="46"/>
      <c r="N324" s="5" t="s">
        <v>894</v>
      </c>
      <c r="O324" s="5" t="s">
        <v>895</v>
      </c>
      <c r="P324" s="47" t="s">
        <v>896</v>
      </c>
      <c r="Q324" s="48"/>
      <c r="R324" s="4" t="s">
        <v>423</v>
      </c>
      <c r="S324" s="4" t="s">
        <v>897</v>
      </c>
      <c r="T324" s="4" t="s">
        <v>897</v>
      </c>
    </row>
    <row r="325" spans="1:20" ht="15" customHeight="1">
      <c r="A325" s="2" t="s">
        <v>27</v>
      </c>
      <c r="B325" s="2" t="s">
        <v>18</v>
      </c>
      <c r="C325" s="3" t="s">
        <v>131</v>
      </c>
      <c r="D325" s="24" t="s">
        <v>19</v>
      </c>
      <c r="E325" s="25"/>
      <c r="F325" s="25"/>
      <c r="G325" s="25"/>
      <c r="H325" s="24" t="s">
        <v>132</v>
      </c>
      <c r="I325" s="25"/>
      <c r="J325" s="25"/>
      <c r="K325" s="25"/>
      <c r="L325" s="25"/>
      <c r="M325" s="25"/>
      <c r="N325" s="6" t="s">
        <v>898</v>
      </c>
      <c r="O325" s="6" t="s">
        <v>898</v>
      </c>
      <c r="P325" s="26" t="s">
        <v>899</v>
      </c>
      <c r="Q325" s="27"/>
      <c r="R325" s="2" t="s">
        <v>900</v>
      </c>
      <c r="S325" s="2" t="s">
        <v>901</v>
      </c>
      <c r="T325" s="2" t="s">
        <v>901</v>
      </c>
    </row>
    <row r="326" spans="1:20" ht="15" customHeight="1">
      <c r="A326" s="2" t="s">
        <v>27</v>
      </c>
      <c r="B326" s="2" t="s">
        <v>18</v>
      </c>
      <c r="C326" s="3" t="s">
        <v>136</v>
      </c>
      <c r="D326" s="24" t="s">
        <v>19</v>
      </c>
      <c r="E326" s="25"/>
      <c r="F326" s="25"/>
      <c r="G326" s="25"/>
      <c r="H326" s="24" t="s">
        <v>137</v>
      </c>
      <c r="I326" s="25"/>
      <c r="J326" s="25"/>
      <c r="K326" s="25"/>
      <c r="L326" s="25"/>
      <c r="M326" s="25"/>
      <c r="N326" s="6" t="s">
        <v>902</v>
      </c>
      <c r="O326" s="6" t="s">
        <v>902</v>
      </c>
      <c r="P326" s="26" t="s">
        <v>903</v>
      </c>
      <c r="Q326" s="27"/>
      <c r="R326" s="2" t="s">
        <v>904</v>
      </c>
      <c r="S326" s="2" t="s">
        <v>905</v>
      </c>
      <c r="T326" s="2" t="s">
        <v>905</v>
      </c>
    </row>
    <row r="327" spans="1:20" ht="15" customHeight="1">
      <c r="A327" s="2" t="s">
        <v>27</v>
      </c>
      <c r="B327" s="2" t="s">
        <v>18</v>
      </c>
      <c r="C327" s="3" t="s">
        <v>142</v>
      </c>
      <c r="D327" s="24" t="s">
        <v>19</v>
      </c>
      <c r="E327" s="25"/>
      <c r="F327" s="25"/>
      <c r="G327" s="25"/>
      <c r="H327" s="24" t="s">
        <v>143</v>
      </c>
      <c r="I327" s="25"/>
      <c r="J327" s="25"/>
      <c r="K327" s="25"/>
      <c r="L327" s="25"/>
      <c r="M327" s="25"/>
      <c r="N327" s="6" t="s">
        <v>906</v>
      </c>
      <c r="O327" s="6" t="s">
        <v>907</v>
      </c>
      <c r="P327" s="26" t="s">
        <v>908</v>
      </c>
      <c r="Q327" s="27"/>
      <c r="R327" s="2" t="s">
        <v>434</v>
      </c>
      <c r="S327" s="2" t="s">
        <v>909</v>
      </c>
      <c r="T327" s="2" t="s">
        <v>75</v>
      </c>
    </row>
    <row r="328" spans="1:20" ht="15" customHeight="1">
      <c r="A328" s="2" t="s">
        <v>27</v>
      </c>
      <c r="B328" s="2" t="s">
        <v>18</v>
      </c>
      <c r="C328" s="3" t="s">
        <v>72</v>
      </c>
      <c r="D328" s="24" t="s">
        <v>19</v>
      </c>
      <c r="E328" s="25"/>
      <c r="F328" s="25"/>
      <c r="G328" s="25"/>
      <c r="H328" s="24" t="s">
        <v>73</v>
      </c>
      <c r="I328" s="25"/>
      <c r="J328" s="25"/>
      <c r="K328" s="25"/>
      <c r="L328" s="25"/>
      <c r="M328" s="25"/>
      <c r="N328" s="6" t="s">
        <v>910</v>
      </c>
      <c r="O328" s="6" t="s">
        <v>910</v>
      </c>
      <c r="P328" s="26" t="s">
        <v>911</v>
      </c>
      <c r="Q328" s="27"/>
      <c r="R328" s="2" t="s">
        <v>912</v>
      </c>
      <c r="S328" s="2" t="s">
        <v>625</v>
      </c>
      <c r="T328" s="2" t="s">
        <v>625</v>
      </c>
    </row>
    <row r="329" spans="1:20" ht="15" customHeight="1">
      <c r="A329" s="2" t="s">
        <v>27</v>
      </c>
      <c r="B329" s="2" t="s">
        <v>18</v>
      </c>
      <c r="C329" s="3" t="s">
        <v>76</v>
      </c>
      <c r="D329" s="24" t="s">
        <v>19</v>
      </c>
      <c r="E329" s="25"/>
      <c r="F329" s="25"/>
      <c r="G329" s="25"/>
      <c r="H329" s="24" t="s">
        <v>77</v>
      </c>
      <c r="I329" s="25"/>
      <c r="J329" s="25"/>
      <c r="K329" s="25"/>
      <c r="L329" s="25"/>
      <c r="M329" s="25"/>
      <c r="N329" s="6" t="s">
        <v>913</v>
      </c>
      <c r="O329" s="6" t="s">
        <v>913</v>
      </c>
      <c r="P329" s="26" t="s">
        <v>914</v>
      </c>
      <c r="Q329" s="27"/>
      <c r="R329" s="2" t="s">
        <v>655</v>
      </c>
      <c r="S329" s="2" t="s">
        <v>915</v>
      </c>
      <c r="T329" s="2" t="s">
        <v>915</v>
      </c>
    </row>
    <row r="330" spans="1:20" ht="15" customHeight="1">
      <c r="A330" s="2" t="s">
        <v>27</v>
      </c>
      <c r="B330" s="2" t="s">
        <v>18</v>
      </c>
      <c r="C330" s="3" t="s">
        <v>96</v>
      </c>
      <c r="D330" s="24" t="s">
        <v>19</v>
      </c>
      <c r="E330" s="25"/>
      <c r="F330" s="25"/>
      <c r="G330" s="25"/>
      <c r="H330" s="24" t="s">
        <v>97</v>
      </c>
      <c r="I330" s="25"/>
      <c r="J330" s="25"/>
      <c r="K330" s="25"/>
      <c r="L330" s="25"/>
      <c r="M330" s="25"/>
      <c r="N330" s="6" t="s">
        <v>329</v>
      </c>
      <c r="O330" s="6" t="s">
        <v>329</v>
      </c>
      <c r="P330" s="26" t="s">
        <v>916</v>
      </c>
      <c r="Q330" s="27"/>
      <c r="R330" s="2" t="s">
        <v>217</v>
      </c>
      <c r="S330" s="2" t="s">
        <v>917</v>
      </c>
      <c r="T330" s="2" t="s">
        <v>917</v>
      </c>
    </row>
    <row r="331" spans="1:20" ht="15" customHeight="1">
      <c r="A331" s="2" t="s">
        <v>27</v>
      </c>
      <c r="B331" s="2" t="s">
        <v>18</v>
      </c>
      <c r="C331" s="3" t="s">
        <v>104</v>
      </c>
      <c r="D331" s="24" t="s">
        <v>19</v>
      </c>
      <c r="E331" s="25"/>
      <c r="F331" s="25"/>
      <c r="G331" s="25"/>
      <c r="H331" s="24" t="s">
        <v>105</v>
      </c>
      <c r="I331" s="25"/>
      <c r="J331" s="25"/>
      <c r="K331" s="25"/>
      <c r="L331" s="25"/>
      <c r="M331" s="25"/>
      <c r="N331" s="6" t="s">
        <v>918</v>
      </c>
      <c r="O331" s="6" t="s">
        <v>918</v>
      </c>
      <c r="P331" s="26" t="s">
        <v>919</v>
      </c>
      <c r="Q331" s="27"/>
      <c r="R331" s="2" t="s">
        <v>95</v>
      </c>
      <c r="S331" s="2" t="s">
        <v>920</v>
      </c>
      <c r="T331" s="2" t="s">
        <v>920</v>
      </c>
    </row>
    <row r="332" spans="1:20" ht="15" customHeight="1">
      <c r="A332" s="2" t="s">
        <v>27</v>
      </c>
      <c r="B332" s="2" t="s">
        <v>18</v>
      </c>
      <c r="C332" s="3" t="s">
        <v>203</v>
      </c>
      <c r="D332" s="24" t="s">
        <v>19</v>
      </c>
      <c r="E332" s="25"/>
      <c r="F332" s="25"/>
      <c r="G332" s="25"/>
      <c r="H332" s="24" t="s">
        <v>204</v>
      </c>
      <c r="I332" s="25"/>
      <c r="J332" s="25"/>
      <c r="K332" s="25"/>
      <c r="L332" s="25"/>
      <c r="M332" s="25"/>
      <c r="N332" s="6" t="s">
        <v>921</v>
      </c>
      <c r="O332" s="6" t="s">
        <v>922</v>
      </c>
      <c r="P332" s="26" t="s">
        <v>923</v>
      </c>
      <c r="Q332" s="27"/>
      <c r="R332" s="2" t="s">
        <v>713</v>
      </c>
      <c r="S332" s="2" t="s">
        <v>793</v>
      </c>
      <c r="T332" s="2" t="s">
        <v>208</v>
      </c>
    </row>
    <row r="333" spans="1:20" ht="15" customHeight="1">
      <c r="A333" s="2" t="s">
        <v>27</v>
      </c>
      <c r="B333" s="4" t="s">
        <v>924</v>
      </c>
      <c r="C333" s="3" t="s">
        <v>19</v>
      </c>
      <c r="D333" s="24" t="s">
        <v>19</v>
      </c>
      <c r="E333" s="25"/>
      <c r="F333" s="25"/>
      <c r="G333" s="25"/>
      <c r="H333" s="45" t="s">
        <v>85</v>
      </c>
      <c r="I333" s="46"/>
      <c r="J333" s="46"/>
      <c r="K333" s="46"/>
      <c r="L333" s="46"/>
      <c r="M333" s="46"/>
      <c r="N333" s="5" t="s">
        <v>925</v>
      </c>
      <c r="O333" s="5" t="s">
        <v>926</v>
      </c>
      <c r="P333" s="47" t="s">
        <v>927</v>
      </c>
      <c r="Q333" s="48"/>
      <c r="R333" s="4" t="s">
        <v>501</v>
      </c>
      <c r="S333" s="4" t="s">
        <v>928</v>
      </c>
      <c r="T333" s="4" t="s">
        <v>929</v>
      </c>
    </row>
    <row r="334" spans="1:20" ht="15" customHeight="1">
      <c r="A334" s="2" t="s">
        <v>27</v>
      </c>
      <c r="B334" s="2" t="s">
        <v>18</v>
      </c>
      <c r="C334" s="3" t="s">
        <v>930</v>
      </c>
      <c r="D334" s="24" t="s">
        <v>19</v>
      </c>
      <c r="E334" s="25"/>
      <c r="F334" s="25"/>
      <c r="G334" s="25"/>
      <c r="H334" s="24" t="s">
        <v>73</v>
      </c>
      <c r="I334" s="25"/>
      <c r="J334" s="25"/>
      <c r="K334" s="25"/>
      <c r="L334" s="25"/>
      <c r="M334" s="25"/>
      <c r="N334" s="6" t="s">
        <v>931</v>
      </c>
      <c r="O334" s="6" t="s">
        <v>931</v>
      </c>
      <c r="P334" s="26" t="s">
        <v>932</v>
      </c>
      <c r="Q334" s="27"/>
      <c r="R334" s="2" t="s">
        <v>468</v>
      </c>
      <c r="S334" s="2" t="s">
        <v>933</v>
      </c>
      <c r="T334" s="2" t="s">
        <v>933</v>
      </c>
    </row>
    <row r="335" spans="1:20" ht="15" customHeight="1">
      <c r="A335" s="2" t="s">
        <v>27</v>
      </c>
      <c r="B335" s="2" t="s">
        <v>18</v>
      </c>
      <c r="C335" s="3" t="s">
        <v>934</v>
      </c>
      <c r="D335" s="24" t="s">
        <v>19</v>
      </c>
      <c r="E335" s="25"/>
      <c r="F335" s="25"/>
      <c r="G335" s="25"/>
      <c r="H335" s="24" t="s">
        <v>73</v>
      </c>
      <c r="I335" s="25"/>
      <c r="J335" s="25"/>
      <c r="K335" s="25"/>
      <c r="L335" s="25"/>
      <c r="M335" s="25"/>
      <c r="N335" s="6" t="s">
        <v>935</v>
      </c>
      <c r="O335" s="6" t="s">
        <v>935</v>
      </c>
      <c r="P335" s="26" t="s">
        <v>936</v>
      </c>
      <c r="Q335" s="27"/>
      <c r="R335" s="2" t="s">
        <v>43</v>
      </c>
      <c r="S335" s="2" t="s">
        <v>692</v>
      </c>
      <c r="T335" s="2" t="s">
        <v>692</v>
      </c>
    </row>
    <row r="336" spans="1:20" ht="15" customHeight="1">
      <c r="A336" s="2" t="s">
        <v>27</v>
      </c>
      <c r="B336" s="2" t="s">
        <v>18</v>
      </c>
      <c r="C336" s="3" t="s">
        <v>937</v>
      </c>
      <c r="D336" s="24" t="s">
        <v>19</v>
      </c>
      <c r="E336" s="25"/>
      <c r="F336" s="25"/>
      <c r="G336" s="25"/>
      <c r="H336" s="24" t="s">
        <v>938</v>
      </c>
      <c r="I336" s="25"/>
      <c r="J336" s="25"/>
      <c r="K336" s="25"/>
      <c r="L336" s="25"/>
      <c r="M336" s="25"/>
      <c r="N336" s="6" t="s">
        <v>939</v>
      </c>
      <c r="O336" s="6" t="s">
        <v>939</v>
      </c>
      <c r="P336" s="26" t="s">
        <v>940</v>
      </c>
      <c r="Q336" s="27"/>
      <c r="R336" s="2" t="s">
        <v>43</v>
      </c>
      <c r="S336" s="2" t="s">
        <v>491</v>
      </c>
      <c r="T336" s="2" t="s">
        <v>491</v>
      </c>
    </row>
    <row r="337" spans="1:20" ht="15" customHeight="1">
      <c r="A337" s="2" t="s">
        <v>27</v>
      </c>
      <c r="B337" s="2" t="s">
        <v>18</v>
      </c>
      <c r="C337" s="3" t="s">
        <v>941</v>
      </c>
      <c r="D337" s="24" t="s">
        <v>19</v>
      </c>
      <c r="E337" s="25"/>
      <c r="F337" s="25"/>
      <c r="G337" s="25"/>
      <c r="H337" s="24" t="s">
        <v>77</v>
      </c>
      <c r="I337" s="25"/>
      <c r="J337" s="25"/>
      <c r="K337" s="25"/>
      <c r="L337" s="25"/>
      <c r="M337" s="25"/>
      <c r="N337" s="6" t="s">
        <v>942</v>
      </c>
      <c r="O337" s="6" t="s">
        <v>942</v>
      </c>
      <c r="P337" s="26" t="s">
        <v>943</v>
      </c>
      <c r="Q337" s="27"/>
      <c r="R337" s="2" t="s">
        <v>79</v>
      </c>
      <c r="S337" s="2" t="s">
        <v>944</v>
      </c>
      <c r="T337" s="2" t="s">
        <v>944</v>
      </c>
    </row>
    <row r="338" spans="1:20" ht="15" customHeight="1">
      <c r="A338" s="2" t="s">
        <v>27</v>
      </c>
      <c r="B338" s="2" t="s">
        <v>18</v>
      </c>
      <c r="C338" s="3" t="s">
        <v>80</v>
      </c>
      <c r="D338" s="24" t="s">
        <v>19</v>
      </c>
      <c r="E338" s="25"/>
      <c r="F338" s="25"/>
      <c r="G338" s="25"/>
      <c r="H338" s="24" t="s">
        <v>81</v>
      </c>
      <c r="I338" s="25"/>
      <c r="J338" s="25"/>
      <c r="K338" s="25"/>
      <c r="L338" s="25"/>
      <c r="M338" s="25"/>
      <c r="N338" s="6" t="s">
        <v>945</v>
      </c>
      <c r="O338" s="6" t="s">
        <v>945</v>
      </c>
      <c r="P338" s="26" t="s">
        <v>37</v>
      </c>
      <c r="Q338" s="27"/>
      <c r="R338" s="2" t="s">
        <v>38</v>
      </c>
      <c r="S338" s="2" t="s">
        <v>38</v>
      </c>
      <c r="T338" s="2" t="s">
        <v>38</v>
      </c>
    </row>
    <row r="339" spans="1:20" ht="15" customHeight="1">
      <c r="A339" s="2" t="s">
        <v>27</v>
      </c>
      <c r="B339" s="2" t="s">
        <v>18</v>
      </c>
      <c r="C339" s="3" t="s">
        <v>946</v>
      </c>
      <c r="D339" s="24" t="s">
        <v>19</v>
      </c>
      <c r="E339" s="25"/>
      <c r="F339" s="25"/>
      <c r="G339" s="25"/>
      <c r="H339" s="24" t="s">
        <v>947</v>
      </c>
      <c r="I339" s="25"/>
      <c r="J339" s="25"/>
      <c r="K339" s="25"/>
      <c r="L339" s="25"/>
      <c r="M339" s="25"/>
      <c r="N339" s="6" t="s">
        <v>948</v>
      </c>
      <c r="O339" s="6" t="s">
        <v>948</v>
      </c>
      <c r="P339" s="26" t="s">
        <v>347</v>
      </c>
      <c r="Q339" s="27"/>
      <c r="R339" s="2" t="s">
        <v>705</v>
      </c>
      <c r="S339" s="2" t="s">
        <v>933</v>
      </c>
      <c r="T339" s="2" t="s">
        <v>933</v>
      </c>
    </row>
    <row r="340" spans="1:20" ht="15" customHeight="1">
      <c r="A340" s="2" t="s">
        <v>27</v>
      </c>
      <c r="B340" s="2" t="s">
        <v>18</v>
      </c>
      <c r="C340" s="3" t="s">
        <v>949</v>
      </c>
      <c r="D340" s="24" t="s">
        <v>19</v>
      </c>
      <c r="E340" s="25"/>
      <c r="F340" s="25"/>
      <c r="G340" s="25"/>
      <c r="H340" s="24" t="s">
        <v>81</v>
      </c>
      <c r="I340" s="25"/>
      <c r="J340" s="25"/>
      <c r="K340" s="25"/>
      <c r="L340" s="25"/>
      <c r="M340" s="25"/>
      <c r="N340" s="6" t="s">
        <v>950</v>
      </c>
      <c r="O340" s="6" t="s">
        <v>950</v>
      </c>
      <c r="P340" s="26" t="s">
        <v>951</v>
      </c>
      <c r="Q340" s="27"/>
      <c r="R340" s="2" t="s">
        <v>83</v>
      </c>
      <c r="S340" s="2" t="s">
        <v>933</v>
      </c>
      <c r="T340" s="2" t="s">
        <v>933</v>
      </c>
    </row>
    <row r="341" spans="1:20" ht="15" customHeight="1">
      <c r="A341" s="2" t="s">
        <v>27</v>
      </c>
      <c r="B341" s="2" t="s">
        <v>18</v>
      </c>
      <c r="C341" s="3" t="s">
        <v>952</v>
      </c>
      <c r="D341" s="24" t="s">
        <v>19</v>
      </c>
      <c r="E341" s="25"/>
      <c r="F341" s="25"/>
      <c r="G341" s="25"/>
      <c r="H341" s="24" t="s">
        <v>97</v>
      </c>
      <c r="I341" s="25"/>
      <c r="J341" s="25"/>
      <c r="K341" s="25"/>
      <c r="L341" s="25"/>
      <c r="M341" s="25"/>
      <c r="N341" s="6" t="s">
        <v>669</v>
      </c>
      <c r="O341" s="6" t="s">
        <v>953</v>
      </c>
      <c r="P341" s="26" t="s">
        <v>954</v>
      </c>
      <c r="Q341" s="27"/>
      <c r="R341" s="2" t="s">
        <v>328</v>
      </c>
      <c r="S341" s="2" t="s">
        <v>435</v>
      </c>
      <c r="T341" s="2" t="s">
        <v>435</v>
      </c>
    </row>
    <row r="342" ht="10.5" customHeight="1"/>
    <row r="343" ht="15" customHeight="1">
      <c r="L343" s="2" t="s">
        <v>955</v>
      </c>
    </row>
    <row r="344" ht="0" customHeight="1" hidden="1"/>
    <row r="345" spans="9:16" ht="15" customHeight="1">
      <c r="I345" s="38" t="s">
        <v>1541</v>
      </c>
      <c r="J345" s="39"/>
      <c r="K345" s="39"/>
      <c r="L345" s="39"/>
      <c r="M345" s="39"/>
      <c r="N345" s="39"/>
      <c r="O345" s="39"/>
      <c r="P345" s="39"/>
    </row>
    <row r="346" spans="1:20" ht="1.5" customHeight="1">
      <c r="A346" s="40" t="s">
        <v>0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2"/>
    </row>
    <row r="347" spans="1:20" ht="15" customHeight="1">
      <c r="A347" s="28" t="s">
        <v>1</v>
      </c>
      <c r="B347" s="28" t="s">
        <v>2</v>
      </c>
      <c r="C347" s="24" t="s">
        <v>3</v>
      </c>
      <c r="D347" s="25"/>
      <c r="E347" s="25"/>
      <c r="F347" s="25"/>
      <c r="G347" s="24" t="s">
        <v>4</v>
      </c>
      <c r="H347" s="25"/>
      <c r="I347" s="25"/>
      <c r="J347" s="25"/>
      <c r="K347" s="43" t="s">
        <v>0</v>
      </c>
      <c r="L347" s="44"/>
      <c r="M347" s="44"/>
      <c r="N347" s="28" t="s">
        <v>5</v>
      </c>
      <c r="O347" s="29"/>
      <c r="P347" s="28" t="s">
        <v>6</v>
      </c>
      <c r="Q347" s="29"/>
      <c r="R347" s="29"/>
      <c r="S347" s="29"/>
      <c r="T347" s="29"/>
    </row>
    <row r="348" spans="1:20" ht="15" customHeight="1">
      <c r="A348" s="29"/>
      <c r="B348" s="29"/>
      <c r="C348" s="25"/>
      <c r="D348" s="25"/>
      <c r="E348" s="25"/>
      <c r="F348" s="25"/>
      <c r="G348" s="25"/>
      <c r="H348" s="25"/>
      <c r="I348" s="25"/>
      <c r="J348" s="25"/>
      <c r="K348" s="44"/>
      <c r="L348" s="44"/>
      <c r="M348" s="44"/>
      <c r="N348" s="2" t="s">
        <v>7</v>
      </c>
      <c r="O348" s="2" t="s">
        <v>8</v>
      </c>
      <c r="P348" s="28" t="s">
        <v>9</v>
      </c>
      <c r="Q348" s="29"/>
      <c r="R348" s="2" t="s">
        <v>10</v>
      </c>
      <c r="S348" s="2" t="s">
        <v>11</v>
      </c>
      <c r="T348" s="2" t="s">
        <v>12</v>
      </c>
    </row>
    <row r="349" spans="1:20" ht="15" customHeight="1">
      <c r="A349" s="29"/>
      <c r="B349" s="29"/>
      <c r="C349" s="25"/>
      <c r="D349" s="25"/>
      <c r="E349" s="25"/>
      <c r="F349" s="25"/>
      <c r="G349" s="25"/>
      <c r="H349" s="25"/>
      <c r="I349" s="25"/>
      <c r="J349" s="25"/>
      <c r="K349" s="44"/>
      <c r="L349" s="44"/>
      <c r="M349" s="44"/>
      <c r="N349" s="2" t="s">
        <v>13</v>
      </c>
      <c r="O349" s="2" t="s">
        <v>14</v>
      </c>
      <c r="P349" s="28" t="s">
        <v>15</v>
      </c>
      <c r="Q349" s="29"/>
      <c r="R349" s="2" t="s">
        <v>16</v>
      </c>
      <c r="S349" s="2" t="s">
        <v>16</v>
      </c>
      <c r="T349" s="2" t="s">
        <v>16</v>
      </c>
    </row>
    <row r="350" spans="1:20" ht="1.5" customHeight="1">
      <c r="A350" s="30" t="s">
        <v>0</v>
      </c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2" t="s">
        <v>0</v>
      </c>
      <c r="O350" s="31"/>
      <c r="P350" s="31"/>
      <c r="Q350" s="31"/>
      <c r="R350" s="31"/>
      <c r="S350" s="31"/>
      <c r="T350" s="33"/>
    </row>
    <row r="351" spans="1:20" ht="15" customHeight="1">
      <c r="A351" s="2" t="s">
        <v>27</v>
      </c>
      <c r="B351" s="2" t="s">
        <v>18</v>
      </c>
      <c r="C351" s="3" t="s">
        <v>956</v>
      </c>
      <c r="D351" s="34" t="s">
        <v>19</v>
      </c>
      <c r="E351" s="35"/>
      <c r="F351" s="35"/>
      <c r="G351" s="35"/>
      <c r="H351" s="34" t="s">
        <v>97</v>
      </c>
      <c r="I351" s="35"/>
      <c r="J351" s="35"/>
      <c r="K351" s="35"/>
      <c r="L351" s="35"/>
      <c r="M351" s="35"/>
      <c r="N351" s="6" t="s">
        <v>957</v>
      </c>
      <c r="O351" s="6" t="s">
        <v>958</v>
      </c>
      <c r="P351" s="36" t="s">
        <v>959</v>
      </c>
      <c r="Q351" s="37"/>
      <c r="R351" s="2" t="s">
        <v>111</v>
      </c>
      <c r="S351" s="2" t="s">
        <v>435</v>
      </c>
      <c r="T351" s="2" t="s">
        <v>695</v>
      </c>
    </row>
    <row r="352" spans="1:20" ht="15" customHeight="1">
      <c r="A352" s="2" t="s">
        <v>27</v>
      </c>
      <c r="B352" s="2" t="s">
        <v>18</v>
      </c>
      <c r="C352" s="3" t="s">
        <v>960</v>
      </c>
      <c r="D352" s="24" t="s">
        <v>19</v>
      </c>
      <c r="E352" s="25"/>
      <c r="F352" s="25"/>
      <c r="G352" s="25"/>
      <c r="H352" s="24" t="s">
        <v>961</v>
      </c>
      <c r="I352" s="25"/>
      <c r="J352" s="25"/>
      <c r="K352" s="25"/>
      <c r="L352" s="25"/>
      <c r="M352" s="25"/>
      <c r="N352" s="6" t="s">
        <v>962</v>
      </c>
      <c r="O352" s="6" t="s">
        <v>962</v>
      </c>
      <c r="P352" s="26" t="s">
        <v>37</v>
      </c>
      <c r="Q352" s="27"/>
      <c r="R352" s="2" t="s">
        <v>38</v>
      </c>
      <c r="S352" s="2" t="s">
        <v>38</v>
      </c>
      <c r="T352" s="2" t="s">
        <v>38</v>
      </c>
    </row>
    <row r="353" spans="1:20" ht="15" customHeight="1">
      <c r="A353" s="2" t="s">
        <v>27</v>
      </c>
      <c r="B353" s="2" t="s">
        <v>18</v>
      </c>
      <c r="C353" s="3" t="s">
        <v>963</v>
      </c>
      <c r="D353" s="24" t="s">
        <v>19</v>
      </c>
      <c r="E353" s="25"/>
      <c r="F353" s="25"/>
      <c r="G353" s="25"/>
      <c r="H353" s="24" t="s">
        <v>964</v>
      </c>
      <c r="I353" s="25"/>
      <c r="J353" s="25"/>
      <c r="K353" s="25"/>
      <c r="L353" s="25"/>
      <c r="M353" s="25"/>
      <c r="N353" s="6" t="s">
        <v>965</v>
      </c>
      <c r="O353" s="6" t="s">
        <v>965</v>
      </c>
      <c r="P353" s="26" t="s">
        <v>37</v>
      </c>
      <c r="Q353" s="27"/>
      <c r="R353" s="2" t="s">
        <v>38</v>
      </c>
      <c r="S353" s="2" t="s">
        <v>38</v>
      </c>
      <c r="T353" s="2" t="s">
        <v>38</v>
      </c>
    </row>
    <row r="354" spans="1:20" ht="15" customHeight="1">
      <c r="A354" s="2" t="s">
        <v>27</v>
      </c>
      <c r="B354" s="2" t="s">
        <v>18</v>
      </c>
      <c r="C354" s="3" t="s">
        <v>966</v>
      </c>
      <c r="D354" s="24" t="s">
        <v>19</v>
      </c>
      <c r="E354" s="25"/>
      <c r="F354" s="25"/>
      <c r="G354" s="25"/>
      <c r="H354" s="24" t="s">
        <v>108</v>
      </c>
      <c r="I354" s="25"/>
      <c r="J354" s="25"/>
      <c r="K354" s="25"/>
      <c r="L354" s="25"/>
      <c r="M354" s="25"/>
      <c r="N354" s="6" t="s">
        <v>967</v>
      </c>
      <c r="O354" s="6" t="s">
        <v>967</v>
      </c>
      <c r="P354" s="26" t="s">
        <v>37</v>
      </c>
      <c r="Q354" s="27"/>
      <c r="R354" s="2" t="s">
        <v>38</v>
      </c>
      <c r="S354" s="2" t="s">
        <v>38</v>
      </c>
      <c r="T354" s="2" t="s">
        <v>38</v>
      </c>
    </row>
    <row r="355" spans="1:20" ht="15" customHeight="1">
      <c r="A355" s="2" t="s">
        <v>27</v>
      </c>
      <c r="B355" s="2" t="s">
        <v>18</v>
      </c>
      <c r="C355" s="3" t="s">
        <v>968</v>
      </c>
      <c r="D355" s="24" t="s">
        <v>19</v>
      </c>
      <c r="E355" s="25"/>
      <c r="F355" s="25"/>
      <c r="G355" s="25"/>
      <c r="H355" s="24" t="s">
        <v>108</v>
      </c>
      <c r="I355" s="25"/>
      <c r="J355" s="25"/>
      <c r="K355" s="25"/>
      <c r="L355" s="25"/>
      <c r="M355" s="25"/>
      <c r="N355" s="6" t="s">
        <v>969</v>
      </c>
      <c r="O355" s="6" t="s">
        <v>969</v>
      </c>
      <c r="P355" s="26" t="s">
        <v>37</v>
      </c>
      <c r="Q355" s="27"/>
      <c r="R355" s="2" t="s">
        <v>38</v>
      </c>
      <c r="S355" s="2" t="s">
        <v>38</v>
      </c>
      <c r="T355" s="2" t="s">
        <v>38</v>
      </c>
    </row>
    <row r="356" spans="1:20" ht="15" customHeight="1">
      <c r="A356" s="2" t="s">
        <v>27</v>
      </c>
      <c r="B356" s="2" t="s">
        <v>18</v>
      </c>
      <c r="C356" s="3" t="s">
        <v>970</v>
      </c>
      <c r="D356" s="24" t="s">
        <v>19</v>
      </c>
      <c r="E356" s="25"/>
      <c r="F356" s="25"/>
      <c r="G356" s="25"/>
      <c r="H356" s="24" t="s">
        <v>194</v>
      </c>
      <c r="I356" s="25"/>
      <c r="J356" s="25"/>
      <c r="K356" s="25"/>
      <c r="L356" s="25"/>
      <c r="M356" s="25"/>
      <c r="N356" s="6" t="s">
        <v>971</v>
      </c>
      <c r="O356" s="6" t="s">
        <v>971</v>
      </c>
      <c r="P356" s="26" t="s">
        <v>37</v>
      </c>
      <c r="Q356" s="27"/>
      <c r="R356" s="2" t="s">
        <v>38</v>
      </c>
      <c r="S356" s="2" t="s">
        <v>38</v>
      </c>
      <c r="T356" s="2" t="s">
        <v>38</v>
      </c>
    </row>
    <row r="357" spans="1:20" ht="15" customHeight="1">
      <c r="A357" s="2" t="s">
        <v>27</v>
      </c>
      <c r="B357" s="2" t="s">
        <v>18</v>
      </c>
      <c r="C357" s="3" t="s">
        <v>972</v>
      </c>
      <c r="D357" s="24" t="s">
        <v>19</v>
      </c>
      <c r="E357" s="25"/>
      <c r="F357" s="25"/>
      <c r="G357" s="25"/>
      <c r="H357" s="24" t="s">
        <v>194</v>
      </c>
      <c r="I357" s="25"/>
      <c r="J357" s="25"/>
      <c r="K357" s="25"/>
      <c r="L357" s="25"/>
      <c r="M357" s="25"/>
      <c r="N357" s="6" t="s">
        <v>973</v>
      </c>
      <c r="O357" s="6" t="s">
        <v>973</v>
      </c>
      <c r="P357" s="26" t="s">
        <v>37</v>
      </c>
      <c r="Q357" s="27"/>
      <c r="R357" s="2" t="s">
        <v>38</v>
      </c>
      <c r="S357" s="2" t="s">
        <v>38</v>
      </c>
      <c r="T357" s="2" t="s">
        <v>38</v>
      </c>
    </row>
    <row r="358" spans="1:20" ht="15" customHeight="1">
      <c r="A358" s="2" t="s">
        <v>27</v>
      </c>
      <c r="B358" s="2" t="s">
        <v>18</v>
      </c>
      <c r="C358" s="3" t="s">
        <v>974</v>
      </c>
      <c r="D358" s="24" t="s">
        <v>19</v>
      </c>
      <c r="E358" s="25"/>
      <c r="F358" s="25"/>
      <c r="G358" s="25"/>
      <c r="H358" s="24" t="s">
        <v>118</v>
      </c>
      <c r="I358" s="25"/>
      <c r="J358" s="25"/>
      <c r="K358" s="25"/>
      <c r="L358" s="25"/>
      <c r="M358" s="25"/>
      <c r="N358" s="6" t="s">
        <v>975</v>
      </c>
      <c r="O358" s="6" t="s">
        <v>975</v>
      </c>
      <c r="P358" s="26" t="s">
        <v>37</v>
      </c>
      <c r="Q358" s="27"/>
      <c r="R358" s="2" t="s">
        <v>38</v>
      </c>
      <c r="S358" s="2" t="s">
        <v>38</v>
      </c>
      <c r="T358" s="2" t="s">
        <v>38</v>
      </c>
    </row>
    <row r="359" spans="1:20" ht="15" customHeight="1">
      <c r="A359" s="2" t="s">
        <v>27</v>
      </c>
      <c r="B359" s="2" t="s">
        <v>18</v>
      </c>
      <c r="C359" s="3" t="s">
        <v>976</v>
      </c>
      <c r="D359" s="24" t="s">
        <v>19</v>
      </c>
      <c r="E359" s="25"/>
      <c r="F359" s="25"/>
      <c r="G359" s="25"/>
      <c r="H359" s="24" t="s">
        <v>118</v>
      </c>
      <c r="I359" s="25"/>
      <c r="J359" s="25"/>
      <c r="K359" s="25"/>
      <c r="L359" s="25"/>
      <c r="M359" s="25"/>
      <c r="N359" s="6" t="s">
        <v>977</v>
      </c>
      <c r="O359" s="6" t="s">
        <v>977</v>
      </c>
      <c r="P359" s="26" t="s">
        <v>37</v>
      </c>
      <c r="Q359" s="27"/>
      <c r="R359" s="2" t="s">
        <v>38</v>
      </c>
      <c r="S359" s="2" t="s">
        <v>38</v>
      </c>
      <c r="T359" s="2" t="s">
        <v>38</v>
      </c>
    </row>
    <row r="360" spans="1:20" ht="15" customHeight="1">
      <c r="A360" s="2" t="s">
        <v>27</v>
      </c>
      <c r="B360" s="2" t="s">
        <v>18</v>
      </c>
      <c r="C360" s="3" t="s">
        <v>203</v>
      </c>
      <c r="D360" s="24" t="s">
        <v>19</v>
      </c>
      <c r="E360" s="25"/>
      <c r="F360" s="25"/>
      <c r="G360" s="25"/>
      <c r="H360" s="24" t="s">
        <v>204</v>
      </c>
      <c r="I360" s="25"/>
      <c r="J360" s="25"/>
      <c r="K360" s="25"/>
      <c r="L360" s="25"/>
      <c r="M360" s="25"/>
      <c r="N360" s="6" t="s">
        <v>978</v>
      </c>
      <c r="O360" s="6" t="s">
        <v>979</v>
      </c>
      <c r="P360" s="26" t="s">
        <v>980</v>
      </c>
      <c r="Q360" s="27"/>
      <c r="R360" s="2" t="s">
        <v>981</v>
      </c>
      <c r="S360" s="2" t="s">
        <v>982</v>
      </c>
      <c r="T360" s="2" t="s">
        <v>208</v>
      </c>
    </row>
    <row r="361" spans="1:20" ht="15" customHeight="1">
      <c r="A361" s="4" t="s">
        <v>983</v>
      </c>
      <c r="B361" s="2" t="s">
        <v>18</v>
      </c>
      <c r="C361" s="3" t="s">
        <v>19</v>
      </c>
      <c r="D361" s="24" t="s">
        <v>19</v>
      </c>
      <c r="E361" s="25"/>
      <c r="F361" s="25"/>
      <c r="G361" s="25"/>
      <c r="H361" s="45" t="s">
        <v>984</v>
      </c>
      <c r="I361" s="46"/>
      <c r="J361" s="46"/>
      <c r="K361" s="46"/>
      <c r="L361" s="46"/>
      <c r="M361" s="46"/>
      <c r="N361" s="5" t="s">
        <v>985</v>
      </c>
      <c r="O361" s="5" t="s">
        <v>985</v>
      </c>
      <c r="P361" s="47" t="s">
        <v>986</v>
      </c>
      <c r="Q361" s="48"/>
      <c r="R361" s="4" t="s">
        <v>43</v>
      </c>
      <c r="S361" s="4" t="s">
        <v>987</v>
      </c>
      <c r="T361" s="4" t="s">
        <v>987</v>
      </c>
    </row>
    <row r="362" spans="1:20" ht="15" customHeight="1">
      <c r="A362" s="4" t="s">
        <v>27</v>
      </c>
      <c r="B362" s="4" t="s">
        <v>988</v>
      </c>
      <c r="C362" s="3" t="s">
        <v>19</v>
      </c>
      <c r="D362" s="24" t="s">
        <v>19</v>
      </c>
      <c r="E362" s="25"/>
      <c r="F362" s="25"/>
      <c r="G362" s="25"/>
      <c r="H362" s="45" t="s">
        <v>989</v>
      </c>
      <c r="I362" s="46"/>
      <c r="J362" s="46"/>
      <c r="K362" s="46"/>
      <c r="L362" s="46"/>
      <c r="M362" s="46"/>
      <c r="N362" s="5" t="s">
        <v>153</v>
      </c>
      <c r="O362" s="5" t="s">
        <v>153</v>
      </c>
      <c r="P362" s="47" t="s">
        <v>37</v>
      </c>
      <c r="Q362" s="48"/>
      <c r="R362" s="4" t="s">
        <v>38</v>
      </c>
      <c r="S362" s="4" t="s">
        <v>38</v>
      </c>
      <c r="T362" s="4" t="s">
        <v>38</v>
      </c>
    </row>
    <row r="363" spans="1:20" ht="15" customHeight="1">
      <c r="A363" s="2" t="s">
        <v>27</v>
      </c>
      <c r="B363" s="2" t="s">
        <v>18</v>
      </c>
      <c r="C363" s="3" t="s">
        <v>96</v>
      </c>
      <c r="D363" s="24" t="s">
        <v>19</v>
      </c>
      <c r="E363" s="25"/>
      <c r="F363" s="25"/>
      <c r="G363" s="25"/>
      <c r="H363" s="24" t="s">
        <v>97</v>
      </c>
      <c r="I363" s="25"/>
      <c r="J363" s="25"/>
      <c r="K363" s="25"/>
      <c r="L363" s="25"/>
      <c r="M363" s="25"/>
      <c r="N363" s="6" t="s">
        <v>329</v>
      </c>
      <c r="O363" s="6" t="s">
        <v>329</v>
      </c>
      <c r="P363" s="26" t="s">
        <v>37</v>
      </c>
      <c r="Q363" s="27"/>
      <c r="R363" s="2" t="s">
        <v>38</v>
      </c>
      <c r="S363" s="2" t="s">
        <v>38</v>
      </c>
      <c r="T363" s="2" t="s">
        <v>38</v>
      </c>
    </row>
    <row r="364" spans="1:20" ht="15" customHeight="1">
      <c r="A364" s="2" t="s">
        <v>27</v>
      </c>
      <c r="B364" s="2" t="s">
        <v>18</v>
      </c>
      <c r="C364" s="3" t="s">
        <v>107</v>
      </c>
      <c r="D364" s="24" t="s">
        <v>19</v>
      </c>
      <c r="E364" s="25"/>
      <c r="F364" s="25"/>
      <c r="G364" s="25"/>
      <c r="H364" s="24" t="s">
        <v>108</v>
      </c>
      <c r="I364" s="25"/>
      <c r="J364" s="25"/>
      <c r="K364" s="25"/>
      <c r="L364" s="25"/>
      <c r="M364" s="25"/>
      <c r="N364" s="6" t="s">
        <v>329</v>
      </c>
      <c r="O364" s="6" t="s">
        <v>329</v>
      </c>
      <c r="P364" s="26" t="s">
        <v>37</v>
      </c>
      <c r="Q364" s="27"/>
      <c r="R364" s="2" t="s">
        <v>38</v>
      </c>
      <c r="S364" s="2" t="s">
        <v>38</v>
      </c>
      <c r="T364" s="2" t="s">
        <v>38</v>
      </c>
    </row>
    <row r="365" spans="1:20" ht="15" customHeight="1">
      <c r="A365" s="2" t="s">
        <v>27</v>
      </c>
      <c r="B365" s="4" t="s">
        <v>990</v>
      </c>
      <c r="C365" s="3" t="s">
        <v>19</v>
      </c>
      <c r="D365" s="24" t="s">
        <v>19</v>
      </c>
      <c r="E365" s="25"/>
      <c r="F365" s="25"/>
      <c r="G365" s="25"/>
      <c r="H365" s="45" t="s">
        <v>991</v>
      </c>
      <c r="I365" s="46"/>
      <c r="J365" s="46"/>
      <c r="K365" s="46"/>
      <c r="L365" s="46"/>
      <c r="M365" s="46"/>
      <c r="N365" s="5" t="s">
        <v>992</v>
      </c>
      <c r="O365" s="5" t="s">
        <v>992</v>
      </c>
      <c r="P365" s="47" t="s">
        <v>986</v>
      </c>
      <c r="Q365" s="48"/>
      <c r="R365" s="4" t="s">
        <v>75</v>
      </c>
      <c r="S365" s="4" t="s">
        <v>993</v>
      </c>
      <c r="T365" s="4" t="s">
        <v>993</v>
      </c>
    </row>
    <row r="366" spans="1:20" ht="24.75" customHeight="1">
      <c r="A366" s="2" t="s">
        <v>27</v>
      </c>
      <c r="B366" s="2" t="s">
        <v>18</v>
      </c>
      <c r="C366" s="3" t="s">
        <v>994</v>
      </c>
      <c r="D366" s="24" t="s">
        <v>19</v>
      </c>
      <c r="E366" s="25"/>
      <c r="F366" s="25"/>
      <c r="G366" s="25"/>
      <c r="H366" s="24" t="s">
        <v>995</v>
      </c>
      <c r="I366" s="25"/>
      <c r="J366" s="25"/>
      <c r="K366" s="25"/>
      <c r="L366" s="25"/>
      <c r="M366" s="25"/>
      <c r="N366" s="6" t="s">
        <v>996</v>
      </c>
      <c r="O366" s="6" t="s">
        <v>649</v>
      </c>
      <c r="P366" s="26" t="s">
        <v>649</v>
      </c>
      <c r="Q366" s="27"/>
      <c r="R366" s="2" t="s">
        <v>997</v>
      </c>
      <c r="S366" s="2" t="s">
        <v>265</v>
      </c>
      <c r="T366" s="2" t="s">
        <v>75</v>
      </c>
    </row>
    <row r="367" spans="1:20" ht="15" customHeight="1">
      <c r="A367" s="2" t="s">
        <v>27</v>
      </c>
      <c r="B367" s="2" t="s">
        <v>18</v>
      </c>
      <c r="C367" s="3" t="s">
        <v>364</v>
      </c>
      <c r="D367" s="24" t="s">
        <v>19</v>
      </c>
      <c r="E367" s="25"/>
      <c r="F367" s="25"/>
      <c r="G367" s="25"/>
      <c r="H367" s="24" t="s">
        <v>365</v>
      </c>
      <c r="I367" s="25"/>
      <c r="J367" s="25"/>
      <c r="K367" s="25"/>
      <c r="L367" s="25"/>
      <c r="M367" s="25"/>
      <c r="N367" s="6" t="s">
        <v>153</v>
      </c>
      <c r="O367" s="6" t="s">
        <v>153</v>
      </c>
      <c r="P367" s="26" t="s">
        <v>37</v>
      </c>
      <c r="Q367" s="27"/>
      <c r="R367" s="2" t="s">
        <v>38</v>
      </c>
      <c r="S367" s="2" t="s">
        <v>38</v>
      </c>
      <c r="T367" s="2" t="s">
        <v>38</v>
      </c>
    </row>
    <row r="368" spans="1:20" ht="15" customHeight="1">
      <c r="A368" s="2" t="s">
        <v>27</v>
      </c>
      <c r="B368" s="2" t="s">
        <v>18</v>
      </c>
      <c r="C368" s="3" t="s">
        <v>72</v>
      </c>
      <c r="D368" s="24" t="s">
        <v>19</v>
      </c>
      <c r="E368" s="25"/>
      <c r="F368" s="25"/>
      <c r="G368" s="25"/>
      <c r="H368" s="24" t="s">
        <v>73</v>
      </c>
      <c r="I368" s="25"/>
      <c r="J368" s="25"/>
      <c r="K368" s="25"/>
      <c r="L368" s="25"/>
      <c r="M368" s="25"/>
      <c r="N368" s="6" t="s">
        <v>187</v>
      </c>
      <c r="O368" s="6" t="s">
        <v>187</v>
      </c>
      <c r="P368" s="26" t="s">
        <v>187</v>
      </c>
      <c r="Q368" s="27"/>
      <c r="R368" s="2" t="s">
        <v>900</v>
      </c>
      <c r="S368" s="2" t="s">
        <v>75</v>
      </c>
      <c r="T368" s="2" t="s">
        <v>75</v>
      </c>
    </row>
    <row r="369" spans="1:20" ht="15" customHeight="1">
      <c r="A369" s="2" t="s">
        <v>27</v>
      </c>
      <c r="B369" s="2" t="s">
        <v>18</v>
      </c>
      <c r="C369" s="3" t="s">
        <v>80</v>
      </c>
      <c r="D369" s="24" t="s">
        <v>19</v>
      </c>
      <c r="E369" s="25"/>
      <c r="F369" s="25"/>
      <c r="G369" s="25"/>
      <c r="H369" s="24" t="s">
        <v>81</v>
      </c>
      <c r="I369" s="25"/>
      <c r="J369" s="25"/>
      <c r="K369" s="25"/>
      <c r="L369" s="25"/>
      <c r="M369" s="25"/>
      <c r="N369" s="6" t="s">
        <v>998</v>
      </c>
      <c r="O369" s="6" t="s">
        <v>999</v>
      </c>
      <c r="P369" s="26" t="s">
        <v>1000</v>
      </c>
      <c r="Q369" s="27"/>
      <c r="R369" s="2" t="s">
        <v>58</v>
      </c>
      <c r="S369" s="2" t="s">
        <v>405</v>
      </c>
      <c r="T369" s="2" t="s">
        <v>435</v>
      </c>
    </row>
    <row r="370" spans="1:20" ht="15" customHeight="1">
      <c r="A370" s="2" t="s">
        <v>27</v>
      </c>
      <c r="B370" s="2" t="s">
        <v>18</v>
      </c>
      <c r="C370" s="3" t="s">
        <v>96</v>
      </c>
      <c r="D370" s="24" t="s">
        <v>19</v>
      </c>
      <c r="E370" s="25"/>
      <c r="F370" s="25"/>
      <c r="G370" s="25"/>
      <c r="H370" s="24" t="s">
        <v>97</v>
      </c>
      <c r="I370" s="25"/>
      <c r="J370" s="25"/>
      <c r="K370" s="25"/>
      <c r="L370" s="25"/>
      <c r="M370" s="25"/>
      <c r="N370" s="6" t="s">
        <v>195</v>
      </c>
      <c r="O370" s="6" t="s">
        <v>292</v>
      </c>
      <c r="P370" s="26" t="s">
        <v>1001</v>
      </c>
      <c r="Q370" s="27"/>
      <c r="R370" s="2" t="s">
        <v>1002</v>
      </c>
      <c r="S370" s="2" t="s">
        <v>1003</v>
      </c>
      <c r="T370" s="2" t="s">
        <v>993</v>
      </c>
    </row>
    <row r="371" spans="1:20" ht="15" customHeight="1">
      <c r="A371" s="2" t="s">
        <v>27</v>
      </c>
      <c r="B371" s="2" t="s">
        <v>18</v>
      </c>
      <c r="C371" s="3" t="s">
        <v>647</v>
      </c>
      <c r="D371" s="24" t="s">
        <v>19</v>
      </c>
      <c r="E371" s="25"/>
      <c r="F371" s="25"/>
      <c r="G371" s="25"/>
      <c r="H371" s="24" t="s">
        <v>648</v>
      </c>
      <c r="I371" s="25"/>
      <c r="J371" s="25"/>
      <c r="K371" s="25"/>
      <c r="L371" s="25"/>
      <c r="M371" s="25"/>
      <c r="N371" s="6" t="s">
        <v>98</v>
      </c>
      <c r="O371" s="6" t="s">
        <v>98</v>
      </c>
      <c r="P371" s="26" t="s">
        <v>37</v>
      </c>
      <c r="Q371" s="27"/>
      <c r="R371" s="2" t="s">
        <v>38</v>
      </c>
      <c r="S371" s="2" t="s">
        <v>38</v>
      </c>
      <c r="T371" s="2" t="s">
        <v>38</v>
      </c>
    </row>
    <row r="372" spans="1:20" ht="15" customHeight="1">
      <c r="A372" s="2" t="s">
        <v>27</v>
      </c>
      <c r="B372" s="2" t="s">
        <v>18</v>
      </c>
      <c r="C372" s="3" t="s">
        <v>107</v>
      </c>
      <c r="D372" s="24" t="s">
        <v>19</v>
      </c>
      <c r="E372" s="25"/>
      <c r="F372" s="25"/>
      <c r="G372" s="25"/>
      <c r="H372" s="24" t="s">
        <v>108</v>
      </c>
      <c r="I372" s="25"/>
      <c r="J372" s="25"/>
      <c r="K372" s="25"/>
      <c r="L372" s="25"/>
      <c r="M372" s="25"/>
      <c r="N372" s="6" t="s">
        <v>1004</v>
      </c>
      <c r="O372" s="6" t="s">
        <v>1004</v>
      </c>
      <c r="P372" s="26" t="s">
        <v>1005</v>
      </c>
      <c r="Q372" s="27"/>
      <c r="R372" s="2" t="s">
        <v>710</v>
      </c>
      <c r="S372" s="2" t="s">
        <v>271</v>
      </c>
      <c r="T372" s="2" t="s">
        <v>271</v>
      </c>
    </row>
    <row r="373" spans="1:20" ht="15" customHeight="1">
      <c r="A373" s="2" t="s">
        <v>27</v>
      </c>
      <c r="B373" s="2" t="s">
        <v>18</v>
      </c>
      <c r="C373" s="3" t="s">
        <v>1006</v>
      </c>
      <c r="D373" s="24" t="s">
        <v>19</v>
      </c>
      <c r="E373" s="25"/>
      <c r="F373" s="25"/>
      <c r="G373" s="25"/>
      <c r="H373" s="24" t="s">
        <v>1007</v>
      </c>
      <c r="I373" s="25"/>
      <c r="J373" s="25"/>
      <c r="K373" s="25"/>
      <c r="L373" s="25"/>
      <c r="M373" s="25"/>
      <c r="N373" s="6" t="s">
        <v>153</v>
      </c>
      <c r="O373" s="6" t="s">
        <v>153</v>
      </c>
      <c r="P373" s="26" t="s">
        <v>37</v>
      </c>
      <c r="Q373" s="27"/>
      <c r="R373" s="2" t="s">
        <v>38</v>
      </c>
      <c r="S373" s="2" t="s">
        <v>38</v>
      </c>
      <c r="T373" s="2" t="s">
        <v>38</v>
      </c>
    </row>
    <row r="374" spans="1:20" ht="15" customHeight="1">
      <c r="A374" s="4" t="s">
        <v>1008</v>
      </c>
      <c r="B374" s="2" t="s">
        <v>18</v>
      </c>
      <c r="C374" s="3" t="s">
        <v>19</v>
      </c>
      <c r="D374" s="24" t="s">
        <v>19</v>
      </c>
      <c r="E374" s="25"/>
      <c r="F374" s="25"/>
      <c r="G374" s="25"/>
      <c r="H374" s="45" t="s">
        <v>1009</v>
      </c>
      <c r="I374" s="46"/>
      <c r="J374" s="46"/>
      <c r="K374" s="46"/>
      <c r="L374" s="46"/>
      <c r="M374" s="46"/>
      <c r="N374" s="5" t="s">
        <v>1010</v>
      </c>
      <c r="O374" s="5" t="s">
        <v>1011</v>
      </c>
      <c r="P374" s="47" t="s">
        <v>1012</v>
      </c>
      <c r="Q374" s="48"/>
      <c r="R374" s="4" t="s">
        <v>294</v>
      </c>
      <c r="S374" s="4" t="s">
        <v>1013</v>
      </c>
      <c r="T374" s="4" t="s">
        <v>1014</v>
      </c>
    </row>
    <row r="375" spans="1:20" ht="15" customHeight="1">
      <c r="A375" s="4" t="s">
        <v>27</v>
      </c>
      <c r="B375" s="4" t="s">
        <v>1015</v>
      </c>
      <c r="C375" s="3" t="s">
        <v>19</v>
      </c>
      <c r="D375" s="24" t="s">
        <v>19</v>
      </c>
      <c r="E375" s="25"/>
      <c r="F375" s="25"/>
      <c r="G375" s="25"/>
      <c r="H375" s="45" t="s">
        <v>1016</v>
      </c>
      <c r="I375" s="46"/>
      <c r="J375" s="46"/>
      <c r="K375" s="46"/>
      <c r="L375" s="46"/>
      <c r="M375" s="46"/>
      <c r="N375" s="5" t="s">
        <v>1017</v>
      </c>
      <c r="O375" s="5" t="s">
        <v>1017</v>
      </c>
      <c r="P375" s="47" t="s">
        <v>1018</v>
      </c>
      <c r="Q375" s="48"/>
      <c r="R375" s="4" t="s">
        <v>1019</v>
      </c>
      <c r="S375" s="4" t="s">
        <v>1020</v>
      </c>
      <c r="T375" s="4" t="s">
        <v>1020</v>
      </c>
    </row>
    <row r="376" spans="1:20" ht="24.75" customHeight="1">
      <c r="A376" s="2" t="s">
        <v>27</v>
      </c>
      <c r="B376" s="2" t="s">
        <v>18</v>
      </c>
      <c r="C376" s="3" t="s">
        <v>1021</v>
      </c>
      <c r="D376" s="24" t="s">
        <v>19</v>
      </c>
      <c r="E376" s="25"/>
      <c r="F376" s="25"/>
      <c r="G376" s="25"/>
      <c r="H376" s="24" t="s">
        <v>1022</v>
      </c>
      <c r="I376" s="25"/>
      <c r="J376" s="25"/>
      <c r="K376" s="25"/>
      <c r="L376" s="25"/>
      <c r="M376" s="25"/>
      <c r="N376" s="6" t="s">
        <v>1017</v>
      </c>
      <c r="O376" s="6" t="s">
        <v>1017</v>
      </c>
      <c r="P376" s="26" t="s">
        <v>1018</v>
      </c>
      <c r="Q376" s="27"/>
      <c r="R376" s="2" t="s">
        <v>75</v>
      </c>
      <c r="S376" s="2" t="s">
        <v>1020</v>
      </c>
      <c r="T376" s="2" t="s">
        <v>1020</v>
      </c>
    </row>
    <row r="377" spans="1:20" ht="24.75" customHeight="1">
      <c r="A377" s="2" t="s">
        <v>27</v>
      </c>
      <c r="B377" s="4" t="s">
        <v>1023</v>
      </c>
      <c r="C377" s="3" t="s">
        <v>19</v>
      </c>
      <c r="D377" s="24" t="s">
        <v>19</v>
      </c>
      <c r="E377" s="25"/>
      <c r="F377" s="25"/>
      <c r="G377" s="25"/>
      <c r="H377" s="45" t="s">
        <v>1024</v>
      </c>
      <c r="I377" s="46"/>
      <c r="J377" s="46"/>
      <c r="K377" s="46"/>
      <c r="L377" s="46"/>
      <c r="M377" s="46"/>
      <c r="N377" s="5" t="s">
        <v>1025</v>
      </c>
      <c r="O377" s="5" t="s">
        <v>1026</v>
      </c>
      <c r="P377" s="47" t="s">
        <v>1027</v>
      </c>
      <c r="Q377" s="48"/>
      <c r="R377" s="4" t="s">
        <v>49</v>
      </c>
      <c r="S377" s="4" t="s">
        <v>758</v>
      </c>
      <c r="T377" s="4" t="s">
        <v>337</v>
      </c>
    </row>
    <row r="378" spans="1:20" ht="15" customHeight="1">
      <c r="A378" s="2" t="s">
        <v>27</v>
      </c>
      <c r="B378" s="2" t="s">
        <v>18</v>
      </c>
      <c r="C378" s="3" t="s">
        <v>131</v>
      </c>
      <c r="D378" s="24" t="s">
        <v>19</v>
      </c>
      <c r="E378" s="25"/>
      <c r="F378" s="25"/>
      <c r="G378" s="25"/>
      <c r="H378" s="24" t="s">
        <v>132</v>
      </c>
      <c r="I378" s="25"/>
      <c r="J378" s="25"/>
      <c r="K378" s="25"/>
      <c r="L378" s="25"/>
      <c r="M378" s="25"/>
      <c r="N378" s="6" t="s">
        <v>520</v>
      </c>
      <c r="O378" s="6" t="s">
        <v>520</v>
      </c>
      <c r="P378" s="26" t="s">
        <v>37</v>
      </c>
      <c r="Q378" s="27"/>
      <c r="R378" s="2" t="s">
        <v>38</v>
      </c>
      <c r="S378" s="2" t="s">
        <v>38</v>
      </c>
      <c r="T378" s="2" t="s">
        <v>38</v>
      </c>
    </row>
    <row r="379" ht="11.25" customHeight="1"/>
    <row r="380" ht="15" customHeight="1">
      <c r="L380" s="2" t="s">
        <v>1028</v>
      </c>
    </row>
    <row r="381" ht="0" customHeight="1" hidden="1"/>
    <row r="382" spans="9:16" ht="15" customHeight="1">
      <c r="I382" s="38" t="s">
        <v>1541</v>
      </c>
      <c r="J382" s="39"/>
      <c r="K382" s="39"/>
      <c r="L382" s="39"/>
      <c r="M382" s="39"/>
      <c r="N382" s="39"/>
      <c r="O382" s="39"/>
      <c r="P382" s="39"/>
    </row>
    <row r="383" spans="1:20" ht="1.5" customHeight="1">
      <c r="A383" s="40" t="s">
        <v>0</v>
      </c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2"/>
    </row>
    <row r="384" spans="1:20" ht="15" customHeight="1">
      <c r="A384" s="28" t="s">
        <v>1</v>
      </c>
      <c r="B384" s="28" t="s">
        <v>2</v>
      </c>
      <c r="C384" s="24" t="s">
        <v>3</v>
      </c>
      <c r="D384" s="25"/>
      <c r="E384" s="25"/>
      <c r="F384" s="25"/>
      <c r="G384" s="24" t="s">
        <v>4</v>
      </c>
      <c r="H384" s="25"/>
      <c r="I384" s="25"/>
      <c r="J384" s="25"/>
      <c r="K384" s="43" t="s">
        <v>0</v>
      </c>
      <c r="L384" s="44"/>
      <c r="M384" s="44"/>
      <c r="N384" s="28" t="s">
        <v>5</v>
      </c>
      <c r="O384" s="29"/>
      <c r="P384" s="28" t="s">
        <v>6</v>
      </c>
      <c r="Q384" s="29"/>
      <c r="R384" s="29"/>
      <c r="S384" s="29"/>
      <c r="T384" s="29"/>
    </row>
    <row r="385" spans="1:20" ht="15" customHeight="1">
      <c r="A385" s="29"/>
      <c r="B385" s="29"/>
      <c r="C385" s="25"/>
      <c r="D385" s="25"/>
      <c r="E385" s="25"/>
      <c r="F385" s="25"/>
      <c r="G385" s="25"/>
      <c r="H385" s="25"/>
      <c r="I385" s="25"/>
      <c r="J385" s="25"/>
      <c r="K385" s="44"/>
      <c r="L385" s="44"/>
      <c r="M385" s="44"/>
      <c r="N385" s="2" t="s">
        <v>7</v>
      </c>
      <c r="O385" s="2" t="s">
        <v>8</v>
      </c>
      <c r="P385" s="28" t="s">
        <v>9</v>
      </c>
      <c r="Q385" s="29"/>
      <c r="R385" s="2" t="s">
        <v>10</v>
      </c>
      <c r="S385" s="2" t="s">
        <v>11</v>
      </c>
      <c r="T385" s="2" t="s">
        <v>12</v>
      </c>
    </row>
    <row r="386" spans="1:20" ht="15" customHeight="1">
      <c r="A386" s="29"/>
      <c r="B386" s="29"/>
      <c r="C386" s="25"/>
      <c r="D386" s="25"/>
      <c r="E386" s="25"/>
      <c r="F386" s="25"/>
      <c r="G386" s="25"/>
      <c r="H386" s="25"/>
      <c r="I386" s="25"/>
      <c r="J386" s="25"/>
      <c r="K386" s="44"/>
      <c r="L386" s="44"/>
      <c r="M386" s="44"/>
      <c r="N386" s="2" t="s">
        <v>13</v>
      </c>
      <c r="O386" s="2" t="s">
        <v>14</v>
      </c>
      <c r="P386" s="28" t="s">
        <v>15</v>
      </c>
      <c r="Q386" s="29"/>
      <c r="R386" s="2" t="s">
        <v>16</v>
      </c>
      <c r="S386" s="2" t="s">
        <v>16</v>
      </c>
      <c r="T386" s="2" t="s">
        <v>16</v>
      </c>
    </row>
    <row r="387" spans="1:20" ht="1.5" customHeight="1">
      <c r="A387" s="30" t="s">
        <v>0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2" t="s">
        <v>0</v>
      </c>
      <c r="O387" s="31"/>
      <c r="P387" s="31"/>
      <c r="Q387" s="31"/>
      <c r="R387" s="31"/>
      <c r="S387" s="31"/>
      <c r="T387" s="33"/>
    </row>
    <row r="388" spans="1:20" ht="15" customHeight="1">
      <c r="A388" s="2" t="s">
        <v>27</v>
      </c>
      <c r="B388" s="2" t="s">
        <v>18</v>
      </c>
      <c r="C388" s="3" t="s">
        <v>1029</v>
      </c>
      <c r="D388" s="34" t="s">
        <v>19</v>
      </c>
      <c r="E388" s="35"/>
      <c r="F388" s="35"/>
      <c r="G388" s="35"/>
      <c r="H388" s="34" t="s">
        <v>1030</v>
      </c>
      <c r="I388" s="35"/>
      <c r="J388" s="35"/>
      <c r="K388" s="35"/>
      <c r="L388" s="35"/>
      <c r="M388" s="35"/>
      <c r="N388" s="6" t="s">
        <v>1031</v>
      </c>
      <c r="O388" s="6" t="s">
        <v>1032</v>
      </c>
      <c r="P388" s="36" t="s">
        <v>1033</v>
      </c>
      <c r="Q388" s="37"/>
      <c r="R388" s="2" t="s">
        <v>1034</v>
      </c>
      <c r="S388" s="2" t="s">
        <v>758</v>
      </c>
      <c r="T388" s="2" t="s">
        <v>1035</v>
      </c>
    </row>
    <row r="389" spans="1:20" ht="15" customHeight="1">
      <c r="A389" s="2" t="s">
        <v>27</v>
      </c>
      <c r="B389" s="2" t="s">
        <v>18</v>
      </c>
      <c r="C389" s="3" t="s">
        <v>136</v>
      </c>
      <c r="D389" s="24" t="s">
        <v>19</v>
      </c>
      <c r="E389" s="25"/>
      <c r="F389" s="25"/>
      <c r="G389" s="25"/>
      <c r="H389" s="24" t="s">
        <v>137</v>
      </c>
      <c r="I389" s="25"/>
      <c r="J389" s="25"/>
      <c r="K389" s="25"/>
      <c r="L389" s="25"/>
      <c r="M389" s="25"/>
      <c r="N389" s="6" t="s">
        <v>1036</v>
      </c>
      <c r="O389" s="6" t="s">
        <v>1037</v>
      </c>
      <c r="P389" s="26" t="s">
        <v>1038</v>
      </c>
      <c r="Q389" s="27"/>
      <c r="R389" s="2" t="s">
        <v>900</v>
      </c>
      <c r="S389" s="2" t="s">
        <v>502</v>
      </c>
      <c r="T389" s="2" t="s">
        <v>1039</v>
      </c>
    </row>
    <row r="390" spans="1:20" ht="15" customHeight="1">
      <c r="A390" s="2" t="s">
        <v>27</v>
      </c>
      <c r="B390" s="2" t="s">
        <v>18</v>
      </c>
      <c r="C390" s="3" t="s">
        <v>142</v>
      </c>
      <c r="D390" s="24" t="s">
        <v>19</v>
      </c>
      <c r="E390" s="25"/>
      <c r="F390" s="25"/>
      <c r="G390" s="25"/>
      <c r="H390" s="24" t="s">
        <v>143</v>
      </c>
      <c r="I390" s="25"/>
      <c r="J390" s="25"/>
      <c r="K390" s="25"/>
      <c r="L390" s="25"/>
      <c r="M390" s="25"/>
      <c r="N390" s="6" t="s">
        <v>1040</v>
      </c>
      <c r="O390" s="6" t="s">
        <v>1040</v>
      </c>
      <c r="P390" s="26" t="s">
        <v>1040</v>
      </c>
      <c r="Q390" s="27"/>
      <c r="R390" s="2" t="s">
        <v>217</v>
      </c>
      <c r="S390" s="2" t="s">
        <v>75</v>
      </c>
      <c r="T390" s="2" t="s">
        <v>75</v>
      </c>
    </row>
    <row r="391" spans="1:20" ht="15" customHeight="1">
      <c r="A391" s="2" t="s">
        <v>27</v>
      </c>
      <c r="B391" s="2" t="s">
        <v>18</v>
      </c>
      <c r="C391" s="3" t="s">
        <v>72</v>
      </c>
      <c r="D391" s="24" t="s">
        <v>19</v>
      </c>
      <c r="E391" s="25"/>
      <c r="F391" s="25"/>
      <c r="G391" s="25"/>
      <c r="H391" s="24" t="s">
        <v>73</v>
      </c>
      <c r="I391" s="25"/>
      <c r="J391" s="25"/>
      <c r="K391" s="25"/>
      <c r="L391" s="25"/>
      <c r="M391" s="25"/>
      <c r="N391" s="6" t="s">
        <v>1041</v>
      </c>
      <c r="O391" s="6" t="s">
        <v>1041</v>
      </c>
      <c r="P391" s="26" t="s">
        <v>1042</v>
      </c>
      <c r="Q391" s="27"/>
      <c r="R391" s="2" t="s">
        <v>217</v>
      </c>
      <c r="S391" s="2" t="s">
        <v>346</v>
      </c>
      <c r="T391" s="2" t="s">
        <v>346</v>
      </c>
    </row>
    <row r="392" spans="1:20" ht="15" customHeight="1">
      <c r="A392" s="2" t="s">
        <v>27</v>
      </c>
      <c r="B392" s="2" t="s">
        <v>18</v>
      </c>
      <c r="C392" s="3" t="s">
        <v>76</v>
      </c>
      <c r="D392" s="24" t="s">
        <v>19</v>
      </c>
      <c r="E392" s="25"/>
      <c r="F392" s="25"/>
      <c r="G392" s="25"/>
      <c r="H392" s="24" t="s">
        <v>77</v>
      </c>
      <c r="I392" s="25"/>
      <c r="J392" s="25"/>
      <c r="K392" s="25"/>
      <c r="L392" s="25"/>
      <c r="M392" s="25"/>
      <c r="N392" s="6" t="s">
        <v>1043</v>
      </c>
      <c r="O392" s="6" t="s">
        <v>1043</v>
      </c>
      <c r="P392" s="26" t="s">
        <v>1044</v>
      </c>
      <c r="Q392" s="27"/>
      <c r="R392" s="2" t="s">
        <v>38</v>
      </c>
      <c r="S392" s="2" t="s">
        <v>346</v>
      </c>
      <c r="T392" s="2" t="s">
        <v>346</v>
      </c>
    </row>
    <row r="393" spans="1:20" ht="15" customHeight="1">
      <c r="A393" s="2" t="s">
        <v>27</v>
      </c>
      <c r="B393" s="2" t="s">
        <v>18</v>
      </c>
      <c r="C393" s="3" t="s">
        <v>80</v>
      </c>
      <c r="D393" s="24" t="s">
        <v>19</v>
      </c>
      <c r="E393" s="25"/>
      <c r="F393" s="25"/>
      <c r="G393" s="25"/>
      <c r="H393" s="24" t="s">
        <v>81</v>
      </c>
      <c r="I393" s="25"/>
      <c r="J393" s="25"/>
      <c r="K393" s="25"/>
      <c r="L393" s="25"/>
      <c r="M393" s="25"/>
      <c r="N393" s="6" t="s">
        <v>329</v>
      </c>
      <c r="O393" s="6" t="s">
        <v>329</v>
      </c>
      <c r="P393" s="26" t="s">
        <v>329</v>
      </c>
      <c r="Q393" s="27"/>
      <c r="R393" s="2" t="s">
        <v>79</v>
      </c>
      <c r="S393" s="2" t="s">
        <v>75</v>
      </c>
      <c r="T393" s="2" t="s">
        <v>75</v>
      </c>
    </row>
    <row r="394" spans="1:20" ht="15" customHeight="1">
      <c r="A394" s="2" t="s">
        <v>27</v>
      </c>
      <c r="B394" s="2" t="s">
        <v>18</v>
      </c>
      <c r="C394" s="3" t="s">
        <v>96</v>
      </c>
      <c r="D394" s="24" t="s">
        <v>19</v>
      </c>
      <c r="E394" s="25"/>
      <c r="F394" s="25"/>
      <c r="G394" s="25"/>
      <c r="H394" s="24" t="s">
        <v>97</v>
      </c>
      <c r="I394" s="25"/>
      <c r="J394" s="25"/>
      <c r="K394" s="25"/>
      <c r="L394" s="25"/>
      <c r="M394" s="25"/>
      <c r="N394" s="6" t="s">
        <v>1045</v>
      </c>
      <c r="O394" s="6" t="s">
        <v>1046</v>
      </c>
      <c r="P394" s="26" t="s">
        <v>1047</v>
      </c>
      <c r="Q394" s="27"/>
      <c r="R394" s="2" t="s">
        <v>43</v>
      </c>
      <c r="S394" s="2" t="s">
        <v>1048</v>
      </c>
      <c r="T394" s="2" t="s">
        <v>1049</v>
      </c>
    </row>
    <row r="395" spans="1:20" ht="15" customHeight="1">
      <c r="A395" s="2" t="s">
        <v>27</v>
      </c>
      <c r="B395" s="2" t="s">
        <v>18</v>
      </c>
      <c r="C395" s="3" t="s">
        <v>104</v>
      </c>
      <c r="D395" s="24" t="s">
        <v>19</v>
      </c>
      <c r="E395" s="25"/>
      <c r="F395" s="25"/>
      <c r="G395" s="25"/>
      <c r="H395" s="24" t="s">
        <v>105</v>
      </c>
      <c r="I395" s="25"/>
      <c r="J395" s="25"/>
      <c r="K395" s="25"/>
      <c r="L395" s="25"/>
      <c r="M395" s="25"/>
      <c r="N395" s="6" t="s">
        <v>98</v>
      </c>
      <c r="O395" s="6" t="s">
        <v>98</v>
      </c>
      <c r="P395" s="26" t="s">
        <v>1050</v>
      </c>
      <c r="Q395" s="27"/>
      <c r="R395" s="2" t="s">
        <v>79</v>
      </c>
      <c r="S395" s="2" t="s">
        <v>1051</v>
      </c>
      <c r="T395" s="2" t="s">
        <v>1051</v>
      </c>
    </row>
    <row r="396" spans="1:20" ht="15" customHeight="1">
      <c r="A396" s="2" t="s">
        <v>27</v>
      </c>
      <c r="B396" s="2" t="s">
        <v>18</v>
      </c>
      <c r="C396" s="3" t="s">
        <v>170</v>
      </c>
      <c r="D396" s="24" t="s">
        <v>19</v>
      </c>
      <c r="E396" s="25"/>
      <c r="F396" s="25"/>
      <c r="G396" s="25"/>
      <c r="H396" s="24" t="s">
        <v>171</v>
      </c>
      <c r="I396" s="25"/>
      <c r="J396" s="25"/>
      <c r="K396" s="25"/>
      <c r="L396" s="25"/>
      <c r="M396" s="25"/>
      <c r="N396" s="6" t="s">
        <v>520</v>
      </c>
      <c r="O396" s="6" t="s">
        <v>520</v>
      </c>
      <c r="P396" s="26" t="s">
        <v>116</v>
      </c>
      <c r="Q396" s="27"/>
      <c r="R396" s="2" t="s">
        <v>38</v>
      </c>
      <c r="S396" s="2" t="s">
        <v>265</v>
      </c>
      <c r="T396" s="2" t="s">
        <v>265</v>
      </c>
    </row>
    <row r="397" spans="1:20" ht="15" customHeight="1">
      <c r="A397" s="2" t="s">
        <v>27</v>
      </c>
      <c r="B397" s="2" t="s">
        <v>18</v>
      </c>
      <c r="C397" s="3" t="s">
        <v>107</v>
      </c>
      <c r="D397" s="24" t="s">
        <v>19</v>
      </c>
      <c r="E397" s="25"/>
      <c r="F397" s="25"/>
      <c r="G397" s="25"/>
      <c r="H397" s="24" t="s">
        <v>108</v>
      </c>
      <c r="I397" s="25"/>
      <c r="J397" s="25"/>
      <c r="K397" s="25"/>
      <c r="L397" s="25"/>
      <c r="M397" s="25"/>
      <c r="N397" s="6" t="s">
        <v>649</v>
      </c>
      <c r="O397" s="6" t="s">
        <v>879</v>
      </c>
      <c r="P397" s="26" t="s">
        <v>1052</v>
      </c>
      <c r="Q397" s="27"/>
      <c r="R397" s="2" t="s">
        <v>64</v>
      </c>
      <c r="S397" s="2" t="s">
        <v>1053</v>
      </c>
      <c r="T397" s="2" t="s">
        <v>103</v>
      </c>
    </row>
    <row r="398" spans="1:20" ht="15" customHeight="1">
      <c r="A398" s="2" t="s">
        <v>27</v>
      </c>
      <c r="B398" s="2" t="s">
        <v>18</v>
      </c>
      <c r="C398" s="3" t="s">
        <v>114</v>
      </c>
      <c r="D398" s="24" t="s">
        <v>19</v>
      </c>
      <c r="E398" s="25"/>
      <c r="F398" s="25"/>
      <c r="G398" s="25"/>
      <c r="H398" s="24" t="s">
        <v>115</v>
      </c>
      <c r="I398" s="25"/>
      <c r="J398" s="25"/>
      <c r="K398" s="25"/>
      <c r="L398" s="25"/>
      <c r="M398" s="25"/>
      <c r="N398" s="6" t="s">
        <v>98</v>
      </c>
      <c r="O398" s="6" t="s">
        <v>98</v>
      </c>
      <c r="P398" s="26" t="s">
        <v>1054</v>
      </c>
      <c r="Q398" s="27"/>
      <c r="R398" s="2" t="s">
        <v>79</v>
      </c>
      <c r="S398" s="2" t="s">
        <v>65</v>
      </c>
      <c r="T398" s="2" t="s">
        <v>65</v>
      </c>
    </row>
    <row r="399" spans="1:20" ht="15" customHeight="1">
      <c r="A399" s="2" t="s">
        <v>27</v>
      </c>
      <c r="B399" s="2" t="s">
        <v>18</v>
      </c>
      <c r="C399" s="3" t="s">
        <v>290</v>
      </c>
      <c r="D399" s="24" t="s">
        <v>19</v>
      </c>
      <c r="E399" s="25"/>
      <c r="F399" s="25"/>
      <c r="G399" s="25"/>
      <c r="H399" s="24" t="s">
        <v>291</v>
      </c>
      <c r="I399" s="25"/>
      <c r="J399" s="25"/>
      <c r="K399" s="25"/>
      <c r="L399" s="25"/>
      <c r="M399" s="25"/>
      <c r="N399" s="6" t="s">
        <v>1055</v>
      </c>
      <c r="O399" s="6" t="s">
        <v>1055</v>
      </c>
      <c r="P399" s="26" t="s">
        <v>1056</v>
      </c>
      <c r="Q399" s="27"/>
      <c r="R399" s="2" t="s">
        <v>217</v>
      </c>
      <c r="S399" s="2" t="s">
        <v>1057</v>
      </c>
      <c r="T399" s="2" t="s">
        <v>1057</v>
      </c>
    </row>
    <row r="400" spans="1:20" ht="15" customHeight="1">
      <c r="A400" s="2" t="s">
        <v>27</v>
      </c>
      <c r="B400" s="2" t="s">
        <v>18</v>
      </c>
      <c r="C400" s="3" t="s">
        <v>193</v>
      </c>
      <c r="D400" s="24" t="s">
        <v>19</v>
      </c>
      <c r="E400" s="25"/>
      <c r="F400" s="25"/>
      <c r="G400" s="25"/>
      <c r="H400" s="24" t="s">
        <v>194</v>
      </c>
      <c r="I400" s="25"/>
      <c r="J400" s="25"/>
      <c r="K400" s="25"/>
      <c r="L400" s="25"/>
      <c r="M400" s="25"/>
      <c r="N400" s="6" t="s">
        <v>182</v>
      </c>
      <c r="O400" s="6" t="s">
        <v>182</v>
      </c>
      <c r="P400" s="26" t="s">
        <v>1058</v>
      </c>
      <c r="Q400" s="27"/>
      <c r="R400" s="2" t="s">
        <v>38</v>
      </c>
      <c r="S400" s="2" t="s">
        <v>1059</v>
      </c>
      <c r="T400" s="2" t="s">
        <v>1059</v>
      </c>
    </row>
    <row r="401" spans="1:20" ht="15" customHeight="1">
      <c r="A401" s="2" t="s">
        <v>27</v>
      </c>
      <c r="B401" s="2" t="s">
        <v>18</v>
      </c>
      <c r="C401" s="3" t="s">
        <v>203</v>
      </c>
      <c r="D401" s="24" t="s">
        <v>19</v>
      </c>
      <c r="E401" s="25"/>
      <c r="F401" s="25"/>
      <c r="G401" s="25"/>
      <c r="H401" s="24" t="s">
        <v>204</v>
      </c>
      <c r="I401" s="25"/>
      <c r="J401" s="25"/>
      <c r="K401" s="25"/>
      <c r="L401" s="25"/>
      <c r="M401" s="25"/>
      <c r="N401" s="6" t="s">
        <v>357</v>
      </c>
      <c r="O401" s="6" t="s">
        <v>791</v>
      </c>
      <c r="P401" s="26" t="s">
        <v>1060</v>
      </c>
      <c r="Q401" s="27"/>
      <c r="R401" s="2" t="s">
        <v>79</v>
      </c>
      <c r="S401" s="2" t="s">
        <v>1061</v>
      </c>
      <c r="T401" s="2" t="s">
        <v>208</v>
      </c>
    </row>
    <row r="402" spans="1:20" ht="15" customHeight="1">
      <c r="A402" s="2" t="s">
        <v>27</v>
      </c>
      <c r="B402" s="2" t="s">
        <v>18</v>
      </c>
      <c r="C402" s="3" t="s">
        <v>221</v>
      </c>
      <c r="D402" s="24" t="s">
        <v>19</v>
      </c>
      <c r="E402" s="25"/>
      <c r="F402" s="25"/>
      <c r="G402" s="25"/>
      <c r="H402" s="24" t="s">
        <v>222</v>
      </c>
      <c r="I402" s="25"/>
      <c r="J402" s="25"/>
      <c r="K402" s="25"/>
      <c r="L402" s="25"/>
      <c r="M402" s="25"/>
      <c r="N402" s="6" t="s">
        <v>329</v>
      </c>
      <c r="O402" s="6" t="s">
        <v>329</v>
      </c>
      <c r="P402" s="26" t="s">
        <v>37</v>
      </c>
      <c r="Q402" s="27"/>
      <c r="R402" s="2" t="s">
        <v>38</v>
      </c>
      <c r="S402" s="2" t="s">
        <v>38</v>
      </c>
      <c r="T402" s="2" t="s">
        <v>38</v>
      </c>
    </row>
    <row r="403" spans="1:20" ht="24.75" customHeight="1">
      <c r="A403" s="2" t="s">
        <v>27</v>
      </c>
      <c r="B403" s="4" t="s">
        <v>1062</v>
      </c>
      <c r="C403" s="3" t="s">
        <v>19</v>
      </c>
      <c r="D403" s="24" t="s">
        <v>19</v>
      </c>
      <c r="E403" s="25"/>
      <c r="F403" s="25"/>
      <c r="G403" s="25"/>
      <c r="H403" s="45" t="s">
        <v>1063</v>
      </c>
      <c r="I403" s="46"/>
      <c r="J403" s="46"/>
      <c r="K403" s="46"/>
      <c r="L403" s="46"/>
      <c r="M403" s="46"/>
      <c r="N403" s="5" t="s">
        <v>1064</v>
      </c>
      <c r="O403" s="5" t="s">
        <v>1065</v>
      </c>
      <c r="P403" s="47" t="s">
        <v>1066</v>
      </c>
      <c r="Q403" s="48"/>
      <c r="R403" s="4" t="s">
        <v>64</v>
      </c>
      <c r="S403" s="4" t="s">
        <v>1067</v>
      </c>
      <c r="T403" s="4" t="s">
        <v>1068</v>
      </c>
    </row>
    <row r="404" spans="1:20" ht="15" customHeight="1">
      <c r="A404" s="2" t="s">
        <v>27</v>
      </c>
      <c r="B404" s="2" t="s">
        <v>18</v>
      </c>
      <c r="C404" s="3" t="s">
        <v>1069</v>
      </c>
      <c r="D404" s="24" t="s">
        <v>19</v>
      </c>
      <c r="E404" s="25"/>
      <c r="F404" s="25"/>
      <c r="G404" s="25"/>
      <c r="H404" s="24" t="s">
        <v>1070</v>
      </c>
      <c r="I404" s="25"/>
      <c r="J404" s="25"/>
      <c r="K404" s="25"/>
      <c r="L404" s="25"/>
      <c r="M404" s="25"/>
      <c r="N404" s="6" t="s">
        <v>1064</v>
      </c>
      <c r="O404" s="6" t="s">
        <v>1065</v>
      </c>
      <c r="P404" s="26" t="s">
        <v>1066</v>
      </c>
      <c r="Q404" s="27"/>
      <c r="R404" s="2" t="s">
        <v>75</v>
      </c>
      <c r="S404" s="2" t="s">
        <v>1067</v>
      </c>
      <c r="T404" s="2" t="s">
        <v>1068</v>
      </c>
    </row>
    <row r="405" spans="1:20" ht="15" customHeight="1">
      <c r="A405" s="2" t="s">
        <v>27</v>
      </c>
      <c r="B405" s="4" t="s">
        <v>1071</v>
      </c>
      <c r="C405" s="3" t="s">
        <v>19</v>
      </c>
      <c r="D405" s="24" t="s">
        <v>19</v>
      </c>
      <c r="E405" s="25"/>
      <c r="F405" s="25"/>
      <c r="G405" s="25"/>
      <c r="H405" s="45" t="s">
        <v>1072</v>
      </c>
      <c r="I405" s="46"/>
      <c r="J405" s="46"/>
      <c r="K405" s="46"/>
      <c r="L405" s="46"/>
      <c r="M405" s="46"/>
      <c r="N405" s="5" t="s">
        <v>1073</v>
      </c>
      <c r="O405" s="5" t="s">
        <v>1074</v>
      </c>
      <c r="P405" s="47" t="s">
        <v>1075</v>
      </c>
      <c r="Q405" s="48"/>
      <c r="R405" s="4" t="s">
        <v>917</v>
      </c>
      <c r="S405" s="4" t="s">
        <v>1076</v>
      </c>
      <c r="T405" s="4" t="s">
        <v>1077</v>
      </c>
    </row>
    <row r="406" spans="1:20" ht="15" customHeight="1">
      <c r="A406" s="2" t="s">
        <v>27</v>
      </c>
      <c r="B406" s="2" t="s">
        <v>18</v>
      </c>
      <c r="C406" s="3" t="s">
        <v>1029</v>
      </c>
      <c r="D406" s="24" t="s">
        <v>19</v>
      </c>
      <c r="E406" s="25"/>
      <c r="F406" s="25"/>
      <c r="G406" s="25"/>
      <c r="H406" s="24" t="s">
        <v>1030</v>
      </c>
      <c r="I406" s="25"/>
      <c r="J406" s="25"/>
      <c r="K406" s="25"/>
      <c r="L406" s="25"/>
      <c r="M406" s="25"/>
      <c r="N406" s="6" t="s">
        <v>1073</v>
      </c>
      <c r="O406" s="6" t="s">
        <v>1078</v>
      </c>
      <c r="P406" s="26" t="s">
        <v>1079</v>
      </c>
      <c r="Q406" s="27"/>
      <c r="R406" s="2" t="s">
        <v>1080</v>
      </c>
      <c r="S406" s="2" t="s">
        <v>1081</v>
      </c>
      <c r="T406" s="2" t="s">
        <v>1082</v>
      </c>
    </row>
    <row r="407" spans="1:20" ht="15" customHeight="1">
      <c r="A407" s="2" t="s">
        <v>27</v>
      </c>
      <c r="B407" s="2" t="s">
        <v>18</v>
      </c>
      <c r="C407" s="3" t="s">
        <v>1083</v>
      </c>
      <c r="D407" s="24" t="s">
        <v>19</v>
      </c>
      <c r="E407" s="25"/>
      <c r="F407" s="25"/>
      <c r="G407" s="25"/>
      <c r="H407" s="24" t="s">
        <v>1030</v>
      </c>
      <c r="I407" s="25"/>
      <c r="J407" s="25"/>
      <c r="K407" s="25"/>
      <c r="L407" s="25"/>
      <c r="M407" s="25"/>
      <c r="N407" s="6" t="s">
        <v>37</v>
      </c>
      <c r="O407" s="6" t="s">
        <v>1084</v>
      </c>
      <c r="P407" s="26" t="s">
        <v>1085</v>
      </c>
      <c r="Q407" s="27"/>
      <c r="R407" s="2" t="s">
        <v>299</v>
      </c>
      <c r="S407" s="2" t="s">
        <v>38</v>
      </c>
      <c r="T407" s="2" t="s">
        <v>1086</v>
      </c>
    </row>
    <row r="408" spans="1:20" ht="15" customHeight="1">
      <c r="A408" s="2" t="s">
        <v>27</v>
      </c>
      <c r="B408" s="4" t="s">
        <v>1087</v>
      </c>
      <c r="C408" s="3" t="s">
        <v>19</v>
      </c>
      <c r="D408" s="24" t="s">
        <v>19</v>
      </c>
      <c r="E408" s="25"/>
      <c r="F408" s="25"/>
      <c r="G408" s="25"/>
      <c r="H408" s="45" t="s">
        <v>1088</v>
      </c>
      <c r="I408" s="46"/>
      <c r="J408" s="46"/>
      <c r="K408" s="46"/>
      <c r="L408" s="46"/>
      <c r="M408" s="46"/>
      <c r="N408" s="5" t="s">
        <v>1089</v>
      </c>
      <c r="O408" s="5" t="s">
        <v>1089</v>
      </c>
      <c r="P408" s="47" t="s">
        <v>1090</v>
      </c>
      <c r="Q408" s="48"/>
      <c r="R408" s="4" t="s">
        <v>376</v>
      </c>
      <c r="S408" s="4" t="s">
        <v>530</v>
      </c>
      <c r="T408" s="4" t="s">
        <v>530</v>
      </c>
    </row>
    <row r="409" spans="1:20" ht="15" customHeight="1">
      <c r="A409" s="2" t="s">
        <v>27</v>
      </c>
      <c r="B409" s="2" t="s">
        <v>18</v>
      </c>
      <c r="C409" s="3" t="s">
        <v>1029</v>
      </c>
      <c r="D409" s="24" t="s">
        <v>19</v>
      </c>
      <c r="E409" s="25"/>
      <c r="F409" s="25"/>
      <c r="G409" s="25"/>
      <c r="H409" s="24" t="s">
        <v>1030</v>
      </c>
      <c r="I409" s="25"/>
      <c r="J409" s="25"/>
      <c r="K409" s="25"/>
      <c r="L409" s="25"/>
      <c r="M409" s="25"/>
      <c r="N409" s="6" t="s">
        <v>1089</v>
      </c>
      <c r="O409" s="6" t="s">
        <v>1089</v>
      </c>
      <c r="P409" s="26" t="s">
        <v>1090</v>
      </c>
      <c r="Q409" s="27"/>
      <c r="R409" s="2" t="s">
        <v>75</v>
      </c>
      <c r="S409" s="2" t="s">
        <v>530</v>
      </c>
      <c r="T409" s="2" t="s">
        <v>530</v>
      </c>
    </row>
    <row r="410" spans="1:20" ht="15" customHeight="1">
      <c r="A410" s="2" t="s">
        <v>27</v>
      </c>
      <c r="B410" s="4" t="s">
        <v>1091</v>
      </c>
      <c r="C410" s="3" t="s">
        <v>19</v>
      </c>
      <c r="D410" s="24" t="s">
        <v>19</v>
      </c>
      <c r="E410" s="25"/>
      <c r="F410" s="25"/>
      <c r="G410" s="25"/>
      <c r="H410" s="45" t="s">
        <v>1092</v>
      </c>
      <c r="I410" s="46"/>
      <c r="J410" s="46"/>
      <c r="K410" s="46"/>
      <c r="L410" s="46"/>
      <c r="M410" s="46"/>
      <c r="N410" s="5" t="s">
        <v>1093</v>
      </c>
      <c r="O410" s="5" t="s">
        <v>1094</v>
      </c>
      <c r="P410" s="47" t="s">
        <v>1095</v>
      </c>
      <c r="Q410" s="48"/>
      <c r="R410" s="4" t="s">
        <v>1096</v>
      </c>
      <c r="S410" s="4" t="s">
        <v>1097</v>
      </c>
      <c r="T410" s="4" t="s">
        <v>1098</v>
      </c>
    </row>
    <row r="411" spans="1:20" ht="15" customHeight="1">
      <c r="A411" s="2" t="s">
        <v>27</v>
      </c>
      <c r="B411" s="2" t="s">
        <v>18</v>
      </c>
      <c r="C411" s="3" t="s">
        <v>1029</v>
      </c>
      <c r="D411" s="24" t="s">
        <v>19</v>
      </c>
      <c r="E411" s="25"/>
      <c r="F411" s="25"/>
      <c r="G411" s="25"/>
      <c r="H411" s="24" t="s">
        <v>1030</v>
      </c>
      <c r="I411" s="25"/>
      <c r="J411" s="25"/>
      <c r="K411" s="25"/>
      <c r="L411" s="25"/>
      <c r="M411" s="25"/>
      <c r="N411" s="6" t="s">
        <v>1093</v>
      </c>
      <c r="O411" s="6" t="s">
        <v>1094</v>
      </c>
      <c r="P411" s="26" t="s">
        <v>1095</v>
      </c>
      <c r="Q411" s="27"/>
      <c r="R411" s="2" t="s">
        <v>75</v>
      </c>
      <c r="S411" s="2" t="s">
        <v>1097</v>
      </c>
      <c r="T411" s="2" t="s">
        <v>1098</v>
      </c>
    </row>
    <row r="412" spans="1:20" ht="15" customHeight="1">
      <c r="A412" s="2" t="s">
        <v>27</v>
      </c>
      <c r="B412" s="4" t="s">
        <v>1099</v>
      </c>
      <c r="C412" s="3" t="s">
        <v>19</v>
      </c>
      <c r="D412" s="24" t="s">
        <v>19</v>
      </c>
      <c r="E412" s="25"/>
      <c r="F412" s="25"/>
      <c r="G412" s="25"/>
      <c r="H412" s="45" t="s">
        <v>1100</v>
      </c>
      <c r="I412" s="46"/>
      <c r="J412" s="46"/>
      <c r="K412" s="46"/>
      <c r="L412" s="46"/>
      <c r="M412" s="46"/>
      <c r="N412" s="5" t="s">
        <v>1101</v>
      </c>
      <c r="O412" s="5" t="s">
        <v>1102</v>
      </c>
      <c r="P412" s="47" t="s">
        <v>1103</v>
      </c>
      <c r="Q412" s="48"/>
      <c r="R412" s="4" t="s">
        <v>420</v>
      </c>
      <c r="S412" s="4" t="s">
        <v>1104</v>
      </c>
      <c r="T412" s="4" t="s">
        <v>1105</v>
      </c>
    </row>
    <row r="413" spans="1:20" ht="15" customHeight="1">
      <c r="A413" s="2" t="s">
        <v>27</v>
      </c>
      <c r="B413" s="2" t="s">
        <v>18</v>
      </c>
      <c r="C413" s="3" t="s">
        <v>131</v>
      </c>
      <c r="D413" s="24" t="s">
        <v>19</v>
      </c>
      <c r="E413" s="25"/>
      <c r="F413" s="25"/>
      <c r="G413" s="25"/>
      <c r="H413" s="24" t="s">
        <v>132</v>
      </c>
      <c r="I413" s="25"/>
      <c r="J413" s="25"/>
      <c r="K413" s="25"/>
      <c r="L413" s="25"/>
      <c r="M413" s="25"/>
      <c r="N413" s="6" t="s">
        <v>520</v>
      </c>
      <c r="O413" s="6" t="s">
        <v>520</v>
      </c>
      <c r="P413" s="26" t="s">
        <v>37</v>
      </c>
      <c r="Q413" s="27"/>
      <c r="R413" s="2" t="s">
        <v>38</v>
      </c>
      <c r="S413" s="2" t="s">
        <v>38</v>
      </c>
      <c r="T413" s="2" t="s">
        <v>38</v>
      </c>
    </row>
    <row r="414" spans="1:20" ht="15" customHeight="1">
      <c r="A414" s="2" t="s">
        <v>27</v>
      </c>
      <c r="B414" s="2" t="s">
        <v>18</v>
      </c>
      <c r="C414" s="3" t="s">
        <v>136</v>
      </c>
      <c r="D414" s="24" t="s">
        <v>19</v>
      </c>
      <c r="E414" s="25"/>
      <c r="F414" s="25"/>
      <c r="G414" s="25"/>
      <c r="H414" s="24" t="s">
        <v>137</v>
      </c>
      <c r="I414" s="25"/>
      <c r="J414" s="25"/>
      <c r="K414" s="25"/>
      <c r="L414" s="25"/>
      <c r="M414" s="25"/>
      <c r="N414" s="6" t="s">
        <v>1106</v>
      </c>
      <c r="O414" s="6" t="s">
        <v>1107</v>
      </c>
      <c r="P414" s="26" t="s">
        <v>1108</v>
      </c>
      <c r="Q414" s="27"/>
      <c r="R414" s="2" t="s">
        <v>1109</v>
      </c>
      <c r="S414" s="2" t="s">
        <v>1110</v>
      </c>
      <c r="T414" s="2" t="s">
        <v>820</v>
      </c>
    </row>
    <row r="415" spans="1:20" ht="15" customHeight="1">
      <c r="A415" s="2" t="s">
        <v>27</v>
      </c>
      <c r="B415" s="2" t="s">
        <v>18</v>
      </c>
      <c r="C415" s="3" t="s">
        <v>142</v>
      </c>
      <c r="D415" s="24" t="s">
        <v>19</v>
      </c>
      <c r="E415" s="25"/>
      <c r="F415" s="25"/>
      <c r="G415" s="25"/>
      <c r="H415" s="24" t="s">
        <v>143</v>
      </c>
      <c r="I415" s="25"/>
      <c r="J415" s="25"/>
      <c r="K415" s="25"/>
      <c r="L415" s="25"/>
      <c r="M415" s="25"/>
      <c r="N415" s="6" t="s">
        <v>1111</v>
      </c>
      <c r="O415" s="6" t="s">
        <v>1112</v>
      </c>
      <c r="P415" s="26" t="s">
        <v>1113</v>
      </c>
      <c r="Q415" s="27"/>
      <c r="R415" s="2" t="s">
        <v>349</v>
      </c>
      <c r="S415" s="2" t="s">
        <v>1114</v>
      </c>
      <c r="T415" s="2" t="s">
        <v>75</v>
      </c>
    </row>
    <row r="416" spans="1:20" ht="15" customHeight="1">
      <c r="A416" s="2" t="s">
        <v>27</v>
      </c>
      <c r="B416" s="2" t="s">
        <v>18</v>
      </c>
      <c r="C416" s="3" t="s">
        <v>72</v>
      </c>
      <c r="D416" s="24" t="s">
        <v>19</v>
      </c>
      <c r="E416" s="25"/>
      <c r="F416" s="25"/>
      <c r="G416" s="25"/>
      <c r="H416" s="24" t="s">
        <v>73</v>
      </c>
      <c r="I416" s="25"/>
      <c r="J416" s="25"/>
      <c r="K416" s="25"/>
      <c r="L416" s="25"/>
      <c r="M416" s="25"/>
      <c r="N416" s="6" t="s">
        <v>1115</v>
      </c>
      <c r="O416" s="6" t="s">
        <v>1116</v>
      </c>
      <c r="P416" s="26" t="s">
        <v>1117</v>
      </c>
      <c r="Q416" s="27"/>
      <c r="R416" s="2" t="s">
        <v>44</v>
      </c>
      <c r="S416" s="2" t="s">
        <v>1118</v>
      </c>
      <c r="T416" s="2" t="s">
        <v>944</v>
      </c>
    </row>
    <row r="417" spans="1:20" ht="15" customHeight="1">
      <c r="A417" s="2" t="s">
        <v>27</v>
      </c>
      <c r="B417" s="2" t="s">
        <v>18</v>
      </c>
      <c r="C417" s="3" t="s">
        <v>76</v>
      </c>
      <c r="D417" s="24" t="s">
        <v>19</v>
      </c>
      <c r="E417" s="25"/>
      <c r="F417" s="25"/>
      <c r="G417" s="25"/>
      <c r="H417" s="24" t="s">
        <v>77</v>
      </c>
      <c r="I417" s="25"/>
      <c r="J417" s="25"/>
      <c r="K417" s="25"/>
      <c r="L417" s="25"/>
      <c r="M417" s="25"/>
      <c r="N417" s="6" t="s">
        <v>1119</v>
      </c>
      <c r="O417" s="6" t="s">
        <v>1120</v>
      </c>
      <c r="P417" s="26" t="s">
        <v>1121</v>
      </c>
      <c r="Q417" s="27"/>
      <c r="R417" s="2" t="s">
        <v>372</v>
      </c>
      <c r="S417" s="2" t="s">
        <v>1122</v>
      </c>
      <c r="T417" s="2" t="s">
        <v>505</v>
      </c>
    </row>
    <row r="418" ht="0.75" customHeight="1"/>
    <row r="419" ht="15" customHeight="1">
      <c r="L419" s="2" t="s">
        <v>1123</v>
      </c>
    </row>
    <row r="420" ht="0" customHeight="1" hidden="1"/>
    <row r="421" spans="9:16" ht="15" customHeight="1">
      <c r="I421" s="38" t="s">
        <v>1541</v>
      </c>
      <c r="J421" s="39"/>
      <c r="K421" s="39"/>
      <c r="L421" s="39"/>
      <c r="M421" s="39"/>
      <c r="N421" s="39"/>
      <c r="O421" s="39"/>
      <c r="P421" s="39"/>
    </row>
    <row r="422" spans="1:20" ht="1.5" customHeight="1">
      <c r="A422" s="40" t="s">
        <v>0</v>
      </c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2"/>
    </row>
    <row r="423" spans="1:20" ht="15" customHeight="1">
      <c r="A423" s="28" t="s">
        <v>1</v>
      </c>
      <c r="B423" s="28" t="s">
        <v>2</v>
      </c>
      <c r="C423" s="24" t="s">
        <v>3</v>
      </c>
      <c r="D423" s="25"/>
      <c r="E423" s="25"/>
      <c r="F423" s="25"/>
      <c r="G423" s="24" t="s">
        <v>4</v>
      </c>
      <c r="H423" s="25"/>
      <c r="I423" s="25"/>
      <c r="J423" s="25"/>
      <c r="K423" s="43" t="s">
        <v>0</v>
      </c>
      <c r="L423" s="44"/>
      <c r="M423" s="44"/>
      <c r="N423" s="28" t="s">
        <v>5</v>
      </c>
      <c r="O423" s="29"/>
      <c r="P423" s="28" t="s">
        <v>6</v>
      </c>
      <c r="Q423" s="29"/>
      <c r="R423" s="29"/>
      <c r="S423" s="29"/>
      <c r="T423" s="29"/>
    </row>
    <row r="424" spans="1:20" ht="15" customHeight="1">
      <c r="A424" s="29"/>
      <c r="B424" s="29"/>
      <c r="C424" s="25"/>
      <c r="D424" s="25"/>
      <c r="E424" s="25"/>
      <c r="F424" s="25"/>
      <c r="G424" s="25"/>
      <c r="H424" s="25"/>
      <c r="I424" s="25"/>
      <c r="J424" s="25"/>
      <c r="K424" s="44"/>
      <c r="L424" s="44"/>
      <c r="M424" s="44"/>
      <c r="N424" s="2" t="s">
        <v>7</v>
      </c>
      <c r="O424" s="2" t="s">
        <v>8</v>
      </c>
      <c r="P424" s="28" t="s">
        <v>9</v>
      </c>
      <c r="Q424" s="29"/>
      <c r="R424" s="2" t="s">
        <v>10</v>
      </c>
      <c r="S424" s="2" t="s">
        <v>11</v>
      </c>
      <c r="T424" s="2" t="s">
        <v>12</v>
      </c>
    </row>
    <row r="425" spans="1:20" ht="15" customHeight="1">
      <c r="A425" s="29"/>
      <c r="B425" s="29"/>
      <c r="C425" s="25"/>
      <c r="D425" s="25"/>
      <c r="E425" s="25"/>
      <c r="F425" s="25"/>
      <c r="G425" s="25"/>
      <c r="H425" s="25"/>
      <c r="I425" s="25"/>
      <c r="J425" s="25"/>
      <c r="K425" s="44"/>
      <c r="L425" s="44"/>
      <c r="M425" s="44"/>
      <c r="N425" s="2" t="s">
        <v>13</v>
      </c>
      <c r="O425" s="2" t="s">
        <v>14</v>
      </c>
      <c r="P425" s="28" t="s">
        <v>15</v>
      </c>
      <c r="Q425" s="29"/>
      <c r="R425" s="2" t="s">
        <v>16</v>
      </c>
      <c r="S425" s="2" t="s">
        <v>16</v>
      </c>
      <c r="T425" s="2" t="s">
        <v>16</v>
      </c>
    </row>
    <row r="426" spans="1:20" ht="1.5" customHeight="1">
      <c r="A426" s="30" t="s">
        <v>0</v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2" t="s">
        <v>0</v>
      </c>
      <c r="O426" s="31"/>
      <c r="P426" s="31"/>
      <c r="Q426" s="31"/>
      <c r="R426" s="31"/>
      <c r="S426" s="31"/>
      <c r="T426" s="33"/>
    </row>
    <row r="427" spans="1:20" ht="15" customHeight="1">
      <c r="A427" s="2" t="s">
        <v>27</v>
      </c>
      <c r="B427" s="2" t="s">
        <v>18</v>
      </c>
      <c r="C427" s="3" t="s">
        <v>80</v>
      </c>
      <c r="D427" s="34" t="s">
        <v>19</v>
      </c>
      <c r="E427" s="35"/>
      <c r="F427" s="35"/>
      <c r="G427" s="35"/>
      <c r="H427" s="34" t="s">
        <v>81</v>
      </c>
      <c r="I427" s="35"/>
      <c r="J427" s="35"/>
      <c r="K427" s="35"/>
      <c r="L427" s="35"/>
      <c r="M427" s="35"/>
      <c r="N427" s="6" t="s">
        <v>215</v>
      </c>
      <c r="O427" s="6" t="s">
        <v>274</v>
      </c>
      <c r="P427" s="36" t="s">
        <v>370</v>
      </c>
      <c r="Q427" s="37"/>
      <c r="R427" s="2" t="s">
        <v>306</v>
      </c>
      <c r="S427" s="2" t="s">
        <v>1124</v>
      </c>
      <c r="T427" s="2" t="s">
        <v>1125</v>
      </c>
    </row>
    <row r="428" spans="1:20" ht="15" customHeight="1">
      <c r="A428" s="2" t="s">
        <v>27</v>
      </c>
      <c r="B428" s="2" t="s">
        <v>18</v>
      </c>
      <c r="C428" s="3" t="s">
        <v>96</v>
      </c>
      <c r="D428" s="24" t="s">
        <v>19</v>
      </c>
      <c r="E428" s="25"/>
      <c r="F428" s="25"/>
      <c r="G428" s="25"/>
      <c r="H428" s="24" t="s">
        <v>97</v>
      </c>
      <c r="I428" s="25"/>
      <c r="J428" s="25"/>
      <c r="K428" s="25"/>
      <c r="L428" s="25"/>
      <c r="M428" s="25"/>
      <c r="N428" s="6" t="s">
        <v>1126</v>
      </c>
      <c r="O428" s="6" t="s">
        <v>1127</v>
      </c>
      <c r="P428" s="26" t="s">
        <v>1128</v>
      </c>
      <c r="Q428" s="27"/>
      <c r="R428" s="2" t="s">
        <v>1096</v>
      </c>
      <c r="S428" s="2" t="s">
        <v>1129</v>
      </c>
      <c r="T428" s="2" t="s">
        <v>1130</v>
      </c>
    </row>
    <row r="429" spans="1:20" ht="15" customHeight="1">
      <c r="A429" s="2" t="s">
        <v>27</v>
      </c>
      <c r="B429" s="2" t="s">
        <v>18</v>
      </c>
      <c r="C429" s="3" t="s">
        <v>104</v>
      </c>
      <c r="D429" s="24" t="s">
        <v>19</v>
      </c>
      <c r="E429" s="25"/>
      <c r="F429" s="25"/>
      <c r="G429" s="25"/>
      <c r="H429" s="24" t="s">
        <v>105</v>
      </c>
      <c r="I429" s="25"/>
      <c r="J429" s="25"/>
      <c r="K429" s="25"/>
      <c r="L429" s="25"/>
      <c r="M429" s="25"/>
      <c r="N429" s="6" t="s">
        <v>756</v>
      </c>
      <c r="O429" s="6" t="s">
        <v>1131</v>
      </c>
      <c r="P429" s="26" t="s">
        <v>1132</v>
      </c>
      <c r="Q429" s="27"/>
      <c r="R429" s="2" t="s">
        <v>43</v>
      </c>
      <c r="S429" s="2" t="s">
        <v>1133</v>
      </c>
      <c r="T429" s="2" t="s">
        <v>888</v>
      </c>
    </row>
    <row r="430" spans="1:20" ht="15" customHeight="1">
      <c r="A430" s="2" t="s">
        <v>27</v>
      </c>
      <c r="B430" s="2" t="s">
        <v>18</v>
      </c>
      <c r="C430" s="3" t="s">
        <v>170</v>
      </c>
      <c r="D430" s="24" t="s">
        <v>19</v>
      </c>
      <c r="E430" s="25"/>
      <c r="F430" s="25"/>
      <c r="G430" s="25"/>
      <c r="H430" s="24" t="s">
        <v>171</v>
      </c>
      <c r="I430" s="25"/>
      <c r="J430" s="25"/>
      <c r="K430" s="25"/>
      <c r="L430" s="25"/>
      <c r="M430" s="25"/>
      <c r="N430" s="6" t="s">
        <v>520</v>
      </c>
      <c r="O430" s="6" t="s">
        <v>520</v>
      </c>
      <c r="P430" s="26" t="s">
        <v>1134</v>
      </c>
      <c r="Q430" s="27"/>
      <c r="R430" s="2" t="s">
        <v>38</v>
      </c>
      <c r="S430" s="2" t="s">
        <v>822</v>
      </c>
      <c r="T430" s="2" t="s">
        <v>822</v>
      </c>
    </row>
    <row r="431" spans="1:20" ht="15" customHeight="1">
      <c r="A431" s="2" t="s">
        <v>27</v>
      </c>
      <c r="B431" s="2" t="s">
        <v>18</v>
      </c>
      <c r="C431" s="3" t="s">
        <v>107</v>
      </c>
      <c r="D431" s="24" t="s">
        <v>19</v>
      </c>
      <c r="E431" s="25"/>
      <c r="F431" s="25"/>
      <c r="G431" s="25"/>
      <c r="H431" s="24" t="s">
        <v>108</v>
      </c>
      <c r="I431" s="25"/>
      <c r="J431" s="25"/>
      <c r="K431" s="25"/>
      <c r="L431" s="25"/>
      <c r="M431" s="25"/>
      <c r="N431" s="6" t="s">
        <v>649</v>
      </c>
      <c r="O431" s="6" t="s">
        <v>215</v>
      </c>
      <c r="P431" s="26" t="s">
        <v>1135</v>
      </c>
      <c r="Q431" s="27"/>
      <c r="R431" s="2" t="s">
        <v>201</v>
      </c>
      <c r="S431" s="2" t="s">
        <v>282</v>
      </c>
      <c r="T431" s="2" t="s">
        <v>1136</v>
      </c>
    </row>
    <row r="432" spans="1:20" ht="15" customHeight="1">
      <c r="A432" s="2" t="s">
        <v>27</v>
      </c>
      <c r="B432" s="2" t="s">
        <v>18</v>
      </c>
      <c r="C432" s="3" t="s">
        <v>180</v>
      </c>
      <c r="D432" s="24" t="s">
        <v>19</v>
      </c>
      <c r="E432" s="25"/>
      <c r="F432" s="25"/>
      <c r="G432" s="25"/>
      <c r="H432" s="24" t="s">
        <v>181</v>
      </c>
      <c r="I432" s="25"/>
      <c r="J432" s="25"/>
      <c r="K432" s="25"/>
      <c r="L432" s="25"/>
      <c r="M432" s="25"/>
      <c r="N432" s="6" t="s">
        <v>187</v>
      </c>
      <c r="O432" s="6" t="s">
        <v>187</v>
      </c>
      <c r="P432" s="26" t="s">
        <v>1137</v>
      </c>
      <c r="Q432" s="27"/>
      <c r="R432" s="2" t="s">
        <v>79</v>
      </c>
      <c r="S432" s="2" t="s">
        <v>822</v>
      </c>
      <c r="T432" s="2" t="s">
        <v>822</v>
      </c>
    </row>
    <row r="433" spans="1:20" ht="15" customHeight="1">
      <c r="A433" s="2" t="s">
        <v>27</v>
      </c>
      <c r="B433" s="2" t="s">
        <v>18</v>
      </c>
      <c r="C433" s="3" t="s">
        <v>114</v>
      </c>
      <c r="D433" s="24" t="s">
        <v>19</v>
      </c>
      <c r="E433" s="25"/>
      <c r="F433" s="25"/>
      <c r="G433" s="25"/>
      <c r="H433" s="24" t="s">
        <v>115</v>
      </c>
      <c r="I433" s="25"/>
      <c r="J433" s="25"/>
      <c r="K433" s="25"/>
      <c r="L433" s="25"/>
      <c r="M433" s="25"/>
      <c r="N433" s="6" t="s">
        <v>153</v>
      </c>
      <c r="O433" s="6" t="s">
        <v>329</v>
      </c>
      <c r="P433" s="26" t="s">
        <v>1138</v>
      </c>
      <c r="Q433" s="27"/>
      <c r="R433" s="2" t="s">
        <v>64</v>
      </c>
      <c r="S433" s="2" t="s">
        <v>822</v>
      </c>
      <c r="T433" s="2" t="s">
        <v>1139</v>
      </c>
    </row>
    <row r="434" spans="1:20" ht="15" customHeight="1">
      <c r="A434" s="2" t="s">
        <v>27</v>
      </c>
      <c r="B434" s="2" t="s">
        <v>18</v>
      </c>
      <c r="C434" s="3" t="s">
        <v>290</v>
      </c>
      <c r="D434" s="24" t="s">
        <v>19</v>
      </c>
      <c r="E434" s="25"/>
      <c r="F434" s="25"/>
      <c r="G434" s="25"/>
      <c r="H434" s="24" t="s">
        <v>291</v>
      </c>
      <c r="I434" s="25"/>
      <c r="J434" s="25"/>
      <c r="K434" s="25"/>
      <c r="L434" s="25"/>
      <c r="M434" s="25"/>
      <c r="N434" s="6" t="s">
        <v>1055</v>
      </c>
      <c r="O434" s="6" t="s">
        <v>1055</v>
      </c>
      <c r="P434" s="26" t="s">
        <v>1056</v>
      </c>
      <c r="Q434" s="27"/>
      <c r="R434" s="2" t="s">
        <v>477</v>
      </c>
      <c r="S434" s="2" t="s">
        <v>1057</v>
      </c>
      <c r="T434" s="2" t="s">
        <v>1057</v>
      </c>
    </row>
    <row r="435" spans="1:20" ht="15" customHeight="1">
      <c r="A435" s="2" t="s">
        <v>27</v>
      </c>
      <c r="B435" s="2" t="s">
        <v>18</v>
      </c>
      <c r="C435" s="3" t="s">
        <v>193</v>
      </c>
      <c r="D435" s="24" t="s">
        <v>19</v>
      </c>
      <c r="E435" s="25"/>
      <c r="F435" s="25"/>
      <c r="G435" s="25"/>
      <c r="H435" s="24" t="s">
        <v>194</v>
      </c>
      <c r="I435" s="25"/>
      <c r="J435" s="25"/>
      <c r="K435" s="25"/>
      <c r="L435" s="25"/>
      <c r="M435" s="25"/>
      <c r="N435" s="6" t="s">
        <v>1140</v>
      </c>
      <c r="O435" s="6" t="s">
        <v>86</v>
      </c>
      <c r="P435" s="26" t="s">
        <v>1141</v>
      </c>
      <c r="Q435" s="27"/>
      <c r="R435" s="2" t="s">
        <v>655</v>
      </c>
      <c r="S435" s="2" t="s">
        <v>1142</v>
      </c>
      <c r="T435" s="2" t="s">
        <v>1143</v>
      </c>
    </row>
    <row r="436" spans="1:20" ht="15" customHeight="1">
      <c r="A436" s="2" t="s">
        <v>27</v>
      </c>
      <c r="B436" s="2" t="s">
        <v>18</v>
      </c>
      <c r="C436" s="3" t="s">
        <v>117</v>
      </c>
      <c r="D436" s="24" t="s">
        <v>19</v>
      </c>
      <c r="E436" s="25"/>
      <c r="F436" s="25"/>
      <c r="G436" s="25"/>
      <c r="H436" s="24" t="s">
        <v>118</v>
      </c>
      <c r="I436" s="25"/>
      <c r="J436" s="25"/>
      <c r="K436" s="25"/>
      <c r="L436" s="25"/>
      <c r="M436" s="25"/>
      <c r="N436" s="6" t="s">
        <v>1144</v>
      </c>
      <c r="O436" s="6" t="s">
        <v>1144</v>
      </c>
      <c r="P436" s="26" t="s">
        <v>37</v>
      </c>
      <c r="Q436" s="27"/>
      <c r="R436" s="2" t="s">
        <v>38</v>
      </c>
      <c r="S436" s="2" t="s">
        <v>38</v>
      </c>
      <c r="T436" s="2" t="s">
        <v>38</v>
      </c>
    </row>
    <row r="437" spans="1:20" ht="15" customHeight="1">
      <c r="A437" s="2" t="s">
        <v>27</v>
      </c>
      <c r="B437" s="2" t="s">
        <v>18</v>
      </c>
      <c r="C437" s="3" t="s">
        <v>203</v>
      </c>
      <c r="D437" s="24" t="s">
        <v>19</v>
      </c>
      <c r="E437" s="25"/>
      <c r="F437" s="25"/>
      <c r="G437" s="25"/>
      <c r="H437" s="24" t="s">
        <v>204</v>
      </c>
      <c r="I437" s="25"/>
      <c r="J437" s="25"/>
      <c r="K437" s="25"/>
      <c r="L437" s="25"/>
      <c r="M437" s="25"/>
      <c r="N437" s="6" t="s">
        <v>1145</v>
      </c>
      <c r="O437" s="6" t="s">
        <v>1146</v>
      </c>
      <c r="P437" s="26" t="s">
        <v>1147</v>
      </c>
      <c r="Q437" s="27"/>
      <c r="R437" s="2" t="s">
        <v>839</v>
      </c>
      <c r="S437" s="2" t="s">
        <v>981</v>
      </c>
      <c r="T437" s="2" t="s">
        <v>208</v>
      </c>
    </row>
    <row r="438" spans="1:20" ht="15" customHeight="1">
      <c r="A438" s="2" t="s">
        <v>27</v>
      </c>
      <c r="B438" s="2" t="s">
        <v>18</v>
      </c>
      <c r="C438" s="3" t="s">
        <v>221</v>
      </c>
      <c r="D438" s="24" t="s">
        <v>19</v>
      </c>
      <c r="E438" s="25"/>
      <c r="F438" s="25"/>
      <c r="G438" s="25"/>
      <c r="H438" s="24" t="s">
        <v>222</v>
      </c>
      <c r="I438" s="25"/>
      <c r="J438" s="25"/>
      <c r="K438" s="25"/>
      <c r="L438" s="25"/>
      <c r="M438" s="25"/>
      <c r="N438" s="6" t="s">
        <v>329</v>
      </c>
      <c r="O438" s="6" t="s">
        <v>187</v>
      </c>
      <c r="P438" s="26" t="s">
        <v>1148</v>
      </c>
      <c r="Q438" s="27"/>
      <c r="R438" s="2" t="s">
        <v>217</v>
      </c>
      <c r="S438" s="2" t="s">
        <v>1149</v>
      </c>
      <c r="T438" s="2" t="s">
        <v>865</v>
      </c>
    </row>
    <row r="439" spans="1:20" ht="15" customHeight="1">
      <c r="A439" s="2" t="s">
        <v>27</v>
      </c>
      <c r="B439" s="4" t="s">
        <v>1150</v>
      </c>
      <c r="C439" s="3" t="s">
        <v>19</v>
      </c>
      <c r="D439" s="24" t="s">
        <v>19</v>
      </c>
      <c r="E439" s="25"/>
      <c r="F439" s="25"/>
      <c r="G439" s="25"/>
      <c r="H439" s="45" t="s">
        <v>1151</v>
      </c>
      <c r="I439" s="46"/>
      <c r="J439" s="46"/>
      <c r="K439" s="46"/>
      <c r="L439" s="46"/>
      <c r="M439" s="46"/>
      <c r="N439" s="5" t="s">
        <v>1152</v>
      </c>
      <c r="O439" s="5" t="s">
        <v>1152</v>
      </c>
      <c r="P439" s="47" t="s">
        <v>1153</v>
      </c>
      <c r="Q439" s="48"/>
      <c r="R439" s="4" t="s">
        <v>1096</v>
      </c>
      <c r="S439" s="4" t="s">
        <v>1118</v>
      </c>
      <c r="T439" s="4" t="s">
        <v>1118</v>
      </c>
    </row>
    <row r="440" spans="1:20" ht="15" customHeight="1">
      <c r="A440" s="2" t="s">
        <v>27</v>
      </c>
      <c r="B440" s="2" t="s">
        <v>18</v>
      </c>
      <c r="C440" s="3" t="s">
        <v>131</v>
      </c>
      <c r="D440" s="24" t="s">
        <v>19</v>
      </c>
      <c r="E440" s="25"/>
      <c r="F440" s="25"/>
      <c r="G440" s="25"/>
      <c r="H440" s="24" t="s">
        <v>132</v>
      </c>
      <c r="I440" s="25"/>
      <c r="J440" s="25"/>
      <c r="K440" s="25"/>
      <c r="L440" s="25"/>
      <c r="M440" s="25"/>
      <c r="N440" s="6" t="s">
        <v>98</v>
      </c>
      <c r="O440" s="6" t="s">
        <v>98</v>
      </c>
      <c r="P440" s="26" t="s">
        <v>37</v>
      </c>
      <c r="Q440" s="27"/>
      <c r="R440" s="2" t="s">
        <v>38</v>
      </c>
      <c r="S440" s="2" t="s">
        <v>38</v>
      </c>
      <c r="T440" s="2" t="s">
        <v>38</v>
      </c>
    </row>
    <row r="441" spans="1:20" ht="15" customHeight="1">
      <c r="A441" s="2" t="s">
        <v>27</v>
      </c>
      <c r="B441" s="2" t="s">
        <v>18</v>
      </c>
      <c r="C441" s="3" t="s">
        <v>136</v>
      </c>
      <c r="D441" s="24" t="s">
        <v>19</v>
      </c>
      <c r="E441" s="25"/>
      <c r="F441" s="25"/>
      <c r="G441" s="25"/>
      <c r="H441" s="24" t="s">
        <v>137</v>
      </c>
      <c r="I441" s="25"/>
      <c r="J441" s="25"/>
      <c r="K441" s="25"/>
      <c r="L441" s="25"/>
      <c r="M441" s="25"/>
      <c r="N441" s="6" t="s">
        <v>1154</v>
      </c>
      <c r="O441" s="6" t="s">
        <v>1155</v>
      </c>
      <c r="P441" s="26" t="s">
        <v>1156</v>
      </c>
      <c r="Q441" s="27"/>
      <c r="R441" s="2" t="s">
        <v>1157</v>
      </c>
      <c r="S441" s="2" t="s">
        <v>346</v>
      </c>
      <c r="T441" s="2" t="s">
        <v>1158</v>
      </c>
    </row>
    <row r="442" spans="1:20" ht="15" customHeight="1">
      <c r="A442" s="2" t="s">
        <v>27</v>
      </c>
      <c r="B442" s="2" t="s">
        <v>18</v>
      </c>
      <c r="C442" s="3" t="s">
        <v>142</v>
      </c>
      <c r="D442" s="24" t="s">
        <v>19</v>
      </c>
      <c r="E442" s="25"/>
      <c r="F442" s="25"/>
      <c r="G442" s="25"/>
      <c r="H442" s="24" t="s">
        <v>143</v>
      </c>
      <c r="I442" s="25"/>
      <c r="J442" s="25"/>
      <c r="K442" s="25"/>
      <c r="L442" s="25"/>
      <c r="M442" s="25"/>
      <c r="N442" s="6" t="s">
        <v>1159</v>
      </c>
      <c r="O442" s="6" t="s">
        <v>1160</v>
      </c>
      <c r="P442" s="26" t="s">
        <v>1161</v>
      </c>
      <c r="Q442" s="27"/>
      <c r="R442" s="2" t="s">
        <v>1162</v>
      </c>
      <c r="S442" s="2" t="s">
        <v>75</v>
      </c>
      <c r="T442" s="2" t="s">
        <v>75</v>
      </c>
    </row>
    <row r="443" spans="1:20" ht="15" customHeight="1">
      <c r="A443" s="2" t="s">
        <v>27</v>
      </c>
      <c r="B443" s="2" t="s">
        <v>18</v>
      </c>
      <c r="C443" s="3" t="s">
        <v>72</v>
      </c>
      <c r="D443" s="24" t="s">
        <v>19</v>
      </c>
      <c r="E443" s="25"/>
      <c r="F443" s="25"/>
      <c r="G443" s="25"/>
      <c r="H443" s="24" t="s">
        <v>73</v>
      </c>
      <c r="I443" s="25"/>
      <c r="J443" s="25"/>
      <c r="K443" s="25"/>
      <c r="L443" s="25"/>
      <c r="M443" s="25"/>
      <c r="N443" s="6" t="s">
        <v>1163</v>
      </c>
      <c r="O443" s="6" t="s">
        <v>1163</v>
      </c>
      <c r="P443" s="26" t="s">
        <v>1164</v>
      </c>
      <c r="Q443" s="27"/>
      <c r="R443" s="2" t="s">
        <v>1165</v>
      </c>
      <c r="S443" s="2" t="s">
        <v>1166</v>
      </c>
      <c r="T443" s="2" t="s">
        <v>1166</v>
      </c>
    </row>
    <row r="444" spans="1:20" ht="15" customHeight="1">
      <c r="A444" s="2" t="s">
        <v>27</v>
      </c>
      <c r="B444" s="2" t="s">
        <v>18</v>
      </c>
      <c r="C444" s="3" t="s">
        <v>76</v>
      </c>
      <c r="D444" s="24" t="s">
        <v>19</v>
      </c>
      <c r="E444" s="25"/>
      <c r="F444" s="25"/>
      <c r="G444" s="25"/>
      <c r="H444" s="24" t="s">
        <v>77</v>
      </c>
      <c r="I444" s="25"/>
      <c r="J444" s="25"/>
      <c r="K444" s="25"/>
      <c r="L444" s="25"/>
      <c r="M444" s="25"/>
      <c r="N444" s="6" t="s">
        <v>1167</v>
      </c>
      <c r="O444" s="6" t="s">
        <v>1167</v>
      </c>
      <c r="P444" s="26" t="s">
        <v>1168</v>
      </c>
      <c r="Q444" s="27"/>
      <c r="R444" s="2" t="s">
        <v>468</v>
      </c>
      <c r="S444" s="2" t="s">
        <v>897</v>
      </c>
      <c r="T444" s="2" t="s">
        <v>897</v>
      </c>
    </row>
    <row r="445" spans="1:20" ht="15" customHeight="1">
      <c r="A445" s="2" t="s">
        <v>27</v>
      </c>
      <c r="B445" s="2" t="s">
        <v>18</v>
      </c>
      <c r="C445" s="3" t="s">
        <v>96</v>
      </c>
      <c r="D445" s="24" t="s">
        <v>19</v>
      </c>
      <c r="E445" s="25"/>
      <c r="F445" s="25"/>
      <c r="G445" s="25"/>
      <c r="H445" s="24" t="s">
        <v>97</v>
      </c>
      <c r="I445" s="25"/>
      <c r="J445" s="25"/>
      <c r="K445" s="25"/>
      <c r="L445" s="25"/>
      <c r="M445" s="25"/>
      <c r="N445" s="6" t="s">
        <v>945</v>
      </c>
      <c r="O445" s="6" t="s">
        <v>945</v>
      </c>
      <c r="P445" s="26" t="s">
        <v>945</v>
      </c>
      <c r="Q445" s="27"/>
      <c r="R445" s="2" t="s">
        <v>207</v>
      </c>
      <c r="S445" s="2" t="s">
        <v>75</v>
      </c>
      <c r="T445" s="2" t="s">
        <v>75</v>
      </c>
    </row>
    <row r="446" spans="1:20" ht="15" customHeight="1">
      <c r="A446" s="2" t="s">
        <v>27</v>
      </c>
      <c r="B446" s="2" t="s">
        <v>18</v>
      </c>
      <c r="C446" s="3" t="s">
        <v>107</v>
      </c>
      <c r="D446" s="24" t="s">
        <v>19</v>
      </c>
      <c r="E446" s="25"/>
      <c r="F446" s="25"/>
      <c r="G446" s="25"/>
      <c r="H446" s="24" t="s">
        <v>108</v>
      </c>
      <c r="I446" s="25"/>
      <c r="J446" s="25"/>
      <c r="K446" s="25"/>
      <c r="L446" s="25"/>
      <c r="M446" s="25"/>
      <c r="N446" s="6" t="s">
        <v>1169</v>
      </c>
      <c r="O446" s="6" t="s">
        <v>1169</v>
      </c>
      <c r="P446" s="26" t="s">
        <v>37</v>
      </c>
      <c r="Q446" s="27"/>
      <c r="R446" s="2" t="s">
        <v>38</v>
      </c>
      <c r="S446" s="2" t="s">
        <v>38</v>
      </c>
      <c r="T446" s="2" t="s">
        <v>38</v>
      </c>
    </row>
    <row r="447" spans="1:20" ht="15" customHeight="1">
      <c r="A447" s="2" t="s">
        <v>27</v>
      </c>
      <c r="B447" s="2" t="s">
        <v>18</v>
      </c>
      <c r="C447" s="3" t="s">
        <v>290</v>
      </c>
      <c r="D447" s="24" t="s">
        <v>19</v>
      </c>
      <c r="E447" s="25"/>
      <c r="F447" s="25"/>
      <c r="G447" s="25"/>
      <c r="H447" s="24" t="s">
        <v>291</v>
      </c>
      <c r="I447" s="25"/>
      <c r="J447" s="25"/>
      <c r="K447" s="25"/>
      <c r="L447" s="25"/>
      <c r="M447" s="25"/>
      <c r="N447" s="6" t="s">
        <v>1170</v>
      </c>
      <c r="O447" s="6" t="s">
        <v>1171</v>
      </c>
      <c r="P447" s="26" t="s">
        <v>1171</v>
      </c>
      <c r="Q447" s="27"/>
      <c r="R447" s="2" t="s">
        <v>217</v>
      </c>
      <c r="S447" s="2" t="s">
        <v>146</v>
      </c>
      <c r="T447" s="2" t="s">
        <v>75</v>
      </c>
    </row>
    <row r="448" spans="1:20" ht="15" customHeight="1">
      <c r="A448" s="2" t="s">
        <v>27</v>
      </c>
      <c r="B448" s="2" t="s">
        <v>18</v>
      </c>
      <c r="C448" s="3" t="s">
        <v>203</v>
      </c>
      <c r="D448" s="24" t="s">
        <v>19</v>
      </c>
      <c r="E448" s="25"/>
      <c r="F448" s="25"/>
      <c r="G448" s="25"/>
      <c r="H448" s="24" t="s">
        <v>204</v>
      </c>
      <c r="I448" s="25"/>
      <c r="J448" s="25"/>
      <c r="K448" s="25"/>
      <c r="L448" s="25"/>
      <c r="M448" s="25"/>
      <c r="N448" s="6" t="s">
        <v>37</v>
      </c>
      <c r="O448" s="6" t="s">
        <v>1172</v>
      </c>
      <c r="P448" s="26" t="s">
        <v>1173</v>
      </c>
      <c r="Q448" s="27"/>
      <c r="R448" s="2" t="s">
        <v>1174</v>
      </c>
      <c r="S448" s="2" t="s">
        <v>38</v>
      </c>
      <c r="T448" s="2" t="s">
        <v>208</v>
      </c>
    </row>
    <row r="449" spans="1:20" ht="15" customHeight="1">
      <c r="A449" s="2" t="s">
        <v>27</v>
      </c>
      <c r="B449" s="4" t="s">
        <v>1175</v>
      </c>
      <c r="C449" s="3" t="s">
        <v>19</v>
      </c>
      <c r="D449" s="24" t="s">
        <v>19</v>
      </c>
      <c r="E449" s="25"/>
      <c r="F449" s="25"/>
      <c r="G449" s="25"/>
      <c r="H449" s="45" t="s">
        <v>85</v>
      </c>
      <c r="I449" s="46"/>
      <c r="J449" s="46"/>
      <c r="K449" s="46"/>
      <c r="L449" s="46"/>
      <c r="M449" s="46"/>
      <c r="N449" s="5" t="s">
        <v>1176</v>
      </c>
      <c r="O449" s="5" t="s">
        <v>1177</v>
      </c>
      <c r="P449" s="47" t="s">
        <v>1178</v>
      </c>
      <c r="Q449" s="48"/>
      <c r="R449" s="4" t="s">
        <v>1179</v>
      </c>
      <c r="S449" s="4" t="s">
        <v>793</v>
      </c>
      <c r="T449" s="4" t="s">
        <v>1180</v>
      </c>
    </row>
    <row r="450" spans="1:20" ht="24.75" customHeight="1">
      <c r="A450" s="2" t="s">
        <v>27</v>
      </c>
      <c r="B450" s="2" t="s">
        <v>18</v>
      </c>
      <c r="C450" s="3" t="s">
        <v>994</v>
      </c>
      <c r="D450" s="24" t="s">
        <v>19</v>
      </c>
      <c r="E450" s="25"/>
      <c r="F450" s="25"/>
      <c r="G450" s="25"/>
      <c r="H450" s="24" t="s">
        <v>995</v>
      </c>
      <c r="I450" s="25"/>
      <c r="J450" s="25"/>
      <c r="K450" s="25"/>
      <c r="L450" s="25"/>
      <c r="M450" s="25"/>
      <c r="N450" s="6" t="s">
        <v>133</v>
      </c>
      <c r="O450" s="6" t="s">
        <v>133</v>
      </c>
      <c r="P450" s="26" t="s">
        <v>133</v>
      </c>
      <c r="Q450" s="27"/>
      <c r="R450" s="2" t="s">
        <v>645</v>
      </c>
      <c r="S450" s="2" t="s">
        <v>75</v>
      </c>
      <c r="T450" s="2" t="s">
        <v>75</v>
      </c>
    </row>
    <row r="451" spans="1:20" ht="15" customHeight="1">
      <c r="A451" s="2" t="s">
        <v>27</v>
      </c>
      <c r="B451" s="2" t="s">
        <v>18</v>
      </c>
      <c r="C451" s="3" t="s">
        <v>1029</v>
      </c>
      <c r="D451" s="24" t="s">
        <v>19</v>
      </c>
      <c r="E451" s="25"/>
      <c r="F451" s="25"/>
      <c r="G451" s="25"/>
      <c r="H451" s="24" t="s">
        <v>1030</v>
      </c>
      <c r="I451" s="25"/>
      <c r="J451" s="25"/>
      <c r="K451" s="25"/>
      <c r="L451" s="25"/>
      <c r="M451" s="25"/>
      <c r="N451" s="6" t="s">
        <v>1181</v>
      </c>
      <c r="O451" s="6" t="s">
        <v>1182</v>
      </c>
      <c r="P451" s="26" t="s">
        <v>1183</v>
      </c>
      <c r="Q451" s="27"/>
      <c r="R451" s="2" t="s">
        <v>1184</v>
      </c>
      <c r="S451" s="2" t="s">
        <v>1185</v>
      </c>
      <c r="T451" s="2" t="s">
        <v>1186</v>
      </c>
    </row>
    <row r="452" spans="1:20" ht="15" customHeight="1">
      <c r="A452" s="4" t="s">
        <v>1187</v>
      </c>
      <c r="B452" s="2" t="s">
        <v>18</v>
      </c>
      <c r="C452" s="3" t="s">
        <v>19</v>
      </c>
      <c r="D452" s="24" t="s">
        <v>19</v>
      </c>
      <c r="E452" s="25"/>
      <c r="F452" s="25"/>
      <c r="G452" s="25"/>
      <c r="H452" s="45" t="s">
        <v>1188</v>
      </c>
      <c r="I452" s="46"/>
      <c r="J452" s="46"/>
      <c r="K452" s="46"/>
      <c r="L452" s="46"/>
      <c r="M452" s="46"/>
      <c r="N452" s="5" t="s">
        <v>37</v>
      </c>
      <c r="O452" s="5" t="s">
        <v>1189</v>
      </c>
      <c r="P452" s="47" t="s">
        <v>1190</v>
      </c>
      <c r="Q452" s="48"/>
      <c r="R452" s="4" t="s">
        <v>43</v>
      </c>
      <c r="S452" s="4" t="s">
        <v>38</v>
      </c>
      <c r="T452" s="4" t="s">
        <v>1191</v>
      </c>
    </row>
    <row r="453" spans="1:20" ht="15" customHeight="1">
      <c r="A453" s="4" t="s">
        <v>27</v>
      </c>
      <c r="B453" s="4" t="s">
        <v>1192</v>
      </c>
      <c r="C453" s="3" t="s">
        <v>19</v>
      </c>
      <c r="D453" s="24" t="s">
        <v>19</v>
      </c>
      <c r="E453" s="25"/>
      <c r="F453" s="25"/>
      <c r="G453" s="25"/>
      <c r="H453" s="45" t="s">
        <v>85</v>
      </c>
      <c r="I453" s="46"/>
      <c r="J453" s="46"/>
      <c r="K453" s="46"/>
      <c r="L453" s="46"/>
      <c r="M453" s="46"/>
      <c r="N453" s="5" t="s">
        <v>37</v>
      </c>
      <c r="O453" s="5" t="s">
        <v>1189</v>
      </c>
      <c r="P453" s="47" t="s">
        <v>1190</v>
      </c>
      <c r="Q453" s="48"/>
      <c r="R453" s="4" t="s">
        <v>75</v>
      </c>
      <c r="S453" s="4" t="s">
        <v>38</v>
      </c>
      <c r="T453" s="4" t="s">
        <v>1191</v>
      </c>
    </row>
    <row r="454" spans="1:20" ht="15" customHeight="1">
      <c r="A454" s="2" t="s">
        <v>27</v>
      </c>
      <c r="B454" s="2" t="s">
        <v>18</v>
      </c>
      <c r="C454" s="3" t="s">
        <v>1193</v>
      </c>
      <c r="D454" s="24" t="s">
        <v>19</v>
      </c>
      <c r="E454" s="25"/>
      <c r="F454" s="25"/>
      <c r="G454" s="25"/>
      <c r="H454" s="24" t="s">
        <v>137</v>
      </c>
      <c r="I454" s="25"/>
      <c r="J454" s="25"/>
      <c r="K454" s="25"/>
      <c r="L454" s="25"/>
      <c r="M454" s="25"/>
      <c r="N454" s="6" t="s">
        <v>37</v>
      </c>
      <c r="O454" s="6" t="s">
        <v>1194</v>
      </c>
      <c r="P454" s="26" t="s">
        <v>1195</v>
      </c>
      <c r="Q454" s="27"/>
      <c r="R454" s="2" t="s">
        <v>1196</v>
      </c>
      <c r="S454" s="2" t="s">
        <v>38</v>
      </c>
      <c r="T454" s="2" t="s">
        <v>265</v>
      </c>
    </row>
    <row r="455" spans="1:20" ht="15" customHeight="1">
      <c r="A455" s="2" t="s">
        <v>27</v>
      </c>
      <c r="B455" s="2" t="s">
        <v>18</v>
      </c>
      <c r="C455" s="3" t="s">
        <v>1197</v>
      </c>
      <c r="D455" s="24" t="s">
        <v>19</v>
      </c>
      <c r="E455" s="25"/>
      <c r="F455" s="25"/>
      <c r="G455" s="25"/>
      <c r="H455" s="24" t="s">
        <v>137</v>
      </c>
      <c r="I455" s="25"/>
      <c r="J455" s="25"/>
      <c r="K455" s="25"/>
      <c r="L455" s="25"/>
      <c r="M455" s="25"/>
      <c r="N455" s="6" t="s">
        <v>37</v>
      </c>
      <c r="O455" s="6" t="s">
        <v>1198</v>
      </c>
      <c r="P455" s="26" t="s">
        <v>1199</v>
      </c>
      <c r="Q455" s="27"/>
      <c r="R455" s="2" t="s">
        <v>146</v>
      </c>
      <c r="S455" s="2" t="s">
        <v>38</v>
      </c>
      <c r="T455" s="2" t="s">
        <v>265</v>
      </c>
    </row>
    <row r="456" spans="1:20" ht="15" customHeight="1">
      <c r="A456" s="2" t="s">
        <v>27</v>
      </c>
      <c r="B456" s="2" t="s">
        <v>18</v>
      </c>
      <c r="C456" s="3" t="s">
        <v>930</v>
      </c>
      <c r="D456" s="24" t="s">
        <v>19</v>
      </c>
      <c r="E456" s="25"/>
      <c r="F456" s="25"/>
      <c r="G456" s="25"/>
      <c r="H456" s="24" t="s">
        <v>73</v>
      </c>
      <c r="I456" s="25"/>
      <c r="J456" s="25"/>
      <c r="K456" s="25"/>
      <c r="L456" s="25"/>
      <c r="M456" s="25"/>
      <c r="N456" s="6" t="s">
        <v>37</v>
      </c>
      <c r="O456" s="6" t="s">
        <v>1200</v>
      </c>
      <c r="P456" s="26" t="s">
        <v>1201</v>
      </c>
      <c r="Q456" s="27"/>
      <c r="R456" s="2" t="s">
        <v>1202</v>
      </c>
      <c r="S456" s="2" t="s">
        <v>38</v>
      </c>
      <c r="T456" s="2" t="s">
        <v>1203</v>
      </c>
    </row>
    <row r="457" ht="0.75" customHeight="1"/>
    <row r="458" ht="15" customHeight="1">
      <c r="L458" s="2" t="s">
        <v>1204</v>
      </c>
    </row>
    <row r="459" ht="0" customHeight="1" hidden="1"/>
    <row r="460" spans="9:16" ht="15" customHeight="1">
      <c r="I460" s="38" t="s">
        <v>1541</v>
      </c>
      <c r="J460" s="39"/>
      <c r="K460" s="39"/>
      <c r="L460" s="39"/>
      <c r="M460" s="39"/>
      <c r="N460" s="39"/>
      <c r="O460" s="39"/>
      <c r="P460" s="39"/>
    </row>
    <row r="461" spans="1:20" ht="1.5" customHeight="1">
      <c r="A461" s="40" t="s">
        <v>0</v>
      </c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2"/>
    </row>
    <row r="462" spans="1:20" ht="15" customHeight="1">
      <c r="A462" s="28" t="s">
        <v>1</v>
      </c>
      <c r="B462" s="28" t="s">
        <v>2</v>
      </c>
      <c r="C462" s="24" t="s">
        <v>3</v>
      </c>
      <c r="D462" s="25"/>
      <c r="E462" s="25"/>
      <c r="F462" s="25"/>
      <c r="G462" s="24" t="s">
        <v>4</v>
      </c>
      <c r="H462" s="25"/>
      <c r="I462" s="25"/>
      <c r="J462" s="25"/>
      <c r="K462" s="43" t="s">
        <v>0</v>
      </c>
      <c r="L462" s="44"/>
      <c r="M462" s="44"/>
      <c r="N462" s="28" t="s">
        <v>5</v>
      </c>
      <c r="O462" s="29"/>
      <c r="P462" s="28" t="s">
        <v>6</v>
      </c>
      <c r="Q462" s="29"/>
      <c r="R462" s="29"/>
      <c r="S462" s="29"/>
      <c r="T462" s="29"/>
    </row>
    <row r="463" spans="1:20" ht="15" customHeight="1">
      <c r="A463" s="29"/>
      <c r="B463" s="29"/>
      <c r="C463" s="25"/>
      <c r="D463" s="25"/>
      <c r="E463" s="25"/>
      <c r="F463" s="25"/>
      <c r="G463" s="25"/>
      <c r="H463" s="25"/>
      <c r="I463" s="25"/>
      <c r="J463" s="25"/>
      <c r="K463" s="44"/>
      <c r="L463" s="44"/>
      <c r="M463" s="44"/>
      <c r="N463" s="2" t="s">
        <v>7</v>
      </c>
      <c r="O463" s="2" t="s">
        <v>8</v>
      </c>
      <c r="P463" s="28" t="s">
        <v>9</v>
      </c>
      <c r="Q463" s="29"/>
      <c r="R463" s="2" t="s">
        <v>10</v>
      </c>
      <c r="S463" s="2" t="s">
        <v>11</v>
      </c>
      <c r="T463" s="2" t="s">
        <v>12</v>
      </c>
    </row>
    <row r="464" spans="1:20" ht="15" customHeight="1">
      <c r="A464" s="29"/>
      <c r="B464" s="29"/>
      <c r="C464" s="25"/>
      <c r="D464" s="25"/>
      <c r="E464" s="25"/>
      <c r="F464" s="25"/>
      <c r="G464" s="25"/>
      <c r="H464" s="25"/>
      <c r="I464" s="25"/>
      <c r="J464" s="25"/>
      <c r="K464" s="44"/>
      <c r="L464" s="44"/>
      <c r="M464" s="44"/>
      <c r="N464" s="2" t="s">
        <v>13</v>
      </c>
      <c r="O464" s="2" t="s">
        <v>14</v>
      </c>
      <c r="P464" s="28" t="s">
        <v>15</v>
      </c>
      <c r="Q464" s="29"/>
      <c r="R464" s="2" t="s">
        <v>16</v>
      </c>
      <c r="S464" s="2" t="s">
        <v>16</v>
      </c>
      <c r="T464" s="2" t="s">
        <v>16</v>
      </c>
    </row>
    <row r="465" spans="1:20" ht="1.5" customHeight="1">
      <c r="A465" s="30" t="s">
        <v>0</v>
      </c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2" t="s">
        <v>0</v>
      </c>
      <c r="O465" s="31"/>
      <c r="P465" s="31"/>
      <c r="Q465" s="31"/>
      <c r="R465" s="31"/>
      <c r="S465" s="31"/>
      <c r="T465" s="33"/>
    </row>
    <row r="466" spans="1:20" ht="15" customHeight="1">
      <c r="A466" s="2" t="s">
        <v>27</v>
      </c>
      <c r="B466" s="2" t="s">
        <v>18</v>
      </c>
      <c r="C466" s="3" t="s">
        <v>934</v>
      </c>
      <c r="D466" s="34" t="s">
        <v>19</v>
      </c>
      <c r="E466" s="35"/>
      <c r="F466" s="35"/>
      <c r="G466" s="35"/>
      <c r="H466" s="34" t="s">
        <v>73</v>
      </c>
      <c r="I466" s="35"/>
      <c r="J466" s="35"/>
      <c r="K466" s="35"/>
      <c r="L466" s="35"/>
      <c r="M466" s="35"/>
      <c r="N466" s="6" t="s">
        <v>37</v>
      </c>
      <c r="O466" s="6" t="s">
        <v>1205</v>
      </c>
      <c r="P466" s="36" t="s">
        <v>1206</v>
      </c>
      <c r="Q466" s="37"/>
      <c r="R466" s="2" t="s">
        <v>64</v>
      </c>
      <c r="S466" s="2" t="s">
        <v>38</v>
      </c>
      <c r="T466" s="2" t="s">
        <v>1203</v>
      </c>
    </row>
    <row r="467" spans="1:20" ht="15" customHeight="1">
      <c r="A467" s="2" t="s">
        <v>27</v>
      </c>
      <c r="B467" s="2" t="s">
        <v>18</v>
      </c>
      <c r="C467" s="3" t="s">
        <v>937</v>
      </c>
      <c r="D467" s="24" t="s">
        <v>19</v>
      </c>
      <c r="E467" s="25"/>
      <c r="F467" s="25"/>
      <c r="G467" s="25"/>
      <c r="H467" s="24" t="s">
        <v>938</v>
      </c>
      <c r="I467" s="25"/>
      <c r="J467" s="25"/>
      <c r="K467" s="25"/>
      <c r="L467" s="25"/>
      <c r="M467" s="25"/>
      <c r="N467" s="6" t="s">
        <v>37</v>
      </c>
      <c r="O467" s="6" t="s">
        <v>1207</v>
      </c>
      <c r="P467" s="26" t="s">
        <v>1208</v>
      </c>
      <c r="Q467" s="27"/>
      <c r="R467" s="2" t="s">
        <v>299</v>
      </c>
      <c r="S467" s="2" t="s">
        <v>38</v>
      </c>
      <c r="T467" s="2" t="s">
        <v>1209</v>
      </c>
    </row>
    <row r="468" spans="1:20" ht="15" customHeight="1">
      <c r="A468" s="2" t="s">
        <v>27</v>
      </c>
      <c r="B468" s="2" t="s">
        <v>18</v>
      </c>
      <c r="C468" s="3" t="s">
        <v>941</v>
      </c>
      <c r="D468" s="24" t="s">
        <v>19</v>
      </c>
      <c r="E468" s="25"/>
      <c r="F468" s="25"/>
      <c r="G468" s="25"/>
      <c r="H468" s="24" t="s">
        <v>77</v>
      </c>
      <c r="I468" s="25"/>
      <c r="J468" s="25"/>
      <c r="K468" s="25"/>
      <c r="L468" s="25"/>
      <c r="M468" s="25"/>
      <c r="N468" s="6" t="s">
        <v>37</v>
      </c>
      <c r="O468" s="6" t="s">
        <v>1210</v>
      </c>
      <c r="P468" s="26" t="s">
        <v>1211</v>
      </c>
      <c r="Q468" s="27"/>
      <c r="R468" s="2" t="s">
        <v>79</v>
      </c>
      <c r="S468" s="2" t="s">
        <v>38</v>
      </c>
      <c r="T468" s="2" t="s">
        <v>1209</v>
      </c>
    </row>
    <row r="469" spans="1:20" ht="15" customHeight="1">
      <c r="A469" s="2" t="s">
        <v>27</v>
      </c>
      <c r="B469" s="2" t="s">
        <v>18</v>
      </c>
      <c r="C469" s="3" t="s">
        <v>946</v>
      </c>
      <c r="D469" s="24" t="s">
        <v>19</v>
      </c>
      <c r="E469" s="25"/>
      <c r="F469" s="25"/>
      <c r="G469" s="25"/>
      <c r="H469" s="24" t="s">
        <v>947</v>
      </c>
      <c r="I469" s="25"/>
      <c r="J469" s="25"/>
      <c r="K469" s="25"/>
      <c r="L469" s="25"/>
      <c r="M469" s="25"/>
      <c r="N469" s="6" t="s">
        <v>37</v>
      </c>
      <c r="O469" s="6" t="s">
        <v>1212</v>
      </c>
      <c r="P469" s="26" t="s">
        <v>1213</v>
      </c>
      <c r="Q469" s="27"/>
      <c r="R469" s="2" t="s">
        <v>1214</v>
      </c>
      <c r="S469" s="2" t="s">
        <v>38</v>
      </c>
      <c r="T469" s="2" t="s">
        <v>1215</v>
      </c>
    </row>
    <row r="470" spans="1:20" ht="15" customHeight="1">
      <c r="A470" s="2" t="s">
        <v>27</v>
      </c>
      <c r="B470" s="2" t="s">
        <v>18</v>
      </c>
      <c r="C470" s="3" t="s">
        <v>949</v>
      </c>
      <c r="D470" s="24" t="s">
        <v>19</v>
      </c>
      <c r="E470" s="25"/>
      <c r="F470" s="25"/>
      <c r="G470" s="25"/>
      <c r="H470" s="24" t="s">
        <v>81</v>
      </c>
      <c r="I470" s="25"/>
      <c r="J470" s="25"/>
      <c r="K470" s="25"/>
      <c r="L470" s="25"/>
      <c r="M470" s="25"/>
      <c r="N470" s="6" t="s">
        <v>37</v>
      </c>
      <c r="O470" s="6" t="s">
        <v>1216</v>
      </c>
      <c r="P470" s="26" t="s">
        <v>1217</v>
      </c>
      <c r="Q470" s="27"/>
      <c r="R470" s="2" t="s">
        <v>579</v>
      </c>
      <c r="S470" s="2" t="s">
        <v>38</v>
      </c>
      <c r="T470" s="2" t="s">
        <v>1215</v>
      </c>
    </row>
    <row r="471" spans="1:20" ht="15" customHeight="1">
      <c r="A471" s="2" t="s">
        <v>27</v>
      </c>
      <c r="B471" s="2" t="s">
        <v>18</v>
      </c>
      <c r="C471" s="3" t="s">
        <v>952</v>
      </c>
      <c r="D471" s="24" t="s">
        <v>19</v>
      </c>
      <c r="E471" s="25"/>
      <c r="F471" s="25"/>
      <c r="G471" s="25"/>
      <c r="H471" s="24" t="s">
        <v>97</v>
      </c>
      <c r="I471" s="25"/>
      <c r="J471" s="25"/>
      <c r="K471" s="25"/>
      <c r="L471" s="25"/>
      <c r="M471" s="25"/>
      <c r="N471" s="6" t="s">
        <v>37</v>
      </c>
      <c r="O471" s="6" t="s">
        <v>1218</v>
      </c>
      <c r="P471" s="26" t="s">
        <v>1219</v>
      </c>
      <c r="Q471" s="27"/>
      <c r="R471" s="2" t="s">
        <v>1220</v>
      </c>
      <c r="S471" s="2" t="s">
        <v>38</v>
      </c>
      <c r="T471" s="2" t="s">
        <v>1221</v>
      </c>
    </row>
    <row r="472" spans="1:20" ht="15" customHeight="1">
      <c r="A472" s="2" t="s">
        <v>27</v>
      </c>
      <c r="B472" s="2" t="s">
        <v>18</v>
      </c>
      <c r="C472" s="3" t="s">
        <v>956</v>
      </c>
      <c r="D472" s="24" t="s">
        <v>19</v>
      </c>
      <c r="E472" s="25"/>
      <c r="F472" s="25"/>
      <c r="G472" s="25"/>
      <c r="H472" s="24" t="s">
        <v>97</v>
      </c>
      <c r="I472" s="25"/>
      <c r="J472" s="25"/>
      <c r="K472" s="25"/>
      <c r="L472" s="25"/>
      <c r="M472" s="25"/>
      <c r="N472" s="6" t="s">
        <v>37</v>
      </c>
      <c r="O472" s="6" t="s">
        <v>1222</v>
      </c>
      <c r="P472" s="26" t="s">
        <v>1223</v>
      </c>
      <c r="Q472" s="27"/>
      <c r="R472" s="2" t="s">
        <v>217</v>
      </c>
      <c r="S472" s="2" t="s">
        <v>38</v>
      </c>
      <c r="T472" s="2" t="s">
        <v>1221</v>
      </c>
    </row>
    <row r="473" spans="1:20" ht="15" customHeight="1">
      <c r="A473" s="2" t="s">
        <v>27</v>
      </c>
      <c r="B473" s="2" t="s">
        <v>18</v>
      </c>
      <c r="C473" s="3" t="s">
        <v>966</v>
      </c>
      <c r="D473" s="24" t="s">
        <v>19</v>
      </c>
      <c r="E473" s="25"/>
      <c r="F473" s="25"/>
      <c r="G473" s="25"/>
      <c r="H473" s="24" t="s">
        <v>108</v>
      </c>
      <c r="I473" s="25"/>
      <c r="J473" s="25"/>
      <c r="K473" s="25"/>
      <c r="L473" s="25"/>
      <c r="M473" s="25"/>
      <c r="N473" s="6" t="s">
        <v>37</v>
      </c>
      <c r="O473" s="6" t="s">
        <v>1224</v>
      </c>
      <c r="P473" s="26" t="s">
        <v>1225</v>
      </c>
      <c r="Q473" s="27"/>
      <c r="R473" s="2" t="s">
        <v>733</v>
      </c>
      <c r="S473" s="2" t="s">
        <v>38</v>
      </c>
      <c r="T473" s="2" t="s">
        <v>661</v>
      </c>
    </row>
    <row r="474" spans="1:20" ht="15" customHeight="1">
      <c r="A474" s="2" t="s">
        <v>27</v>
      </c>
      <c r="B474" s="2" t="s">
        <v>18</v>
      </c>
      <c r="C474" s="3" t="s">
        <v>968</v>
      </c>
      <c r="D474" s="24" t="s">
        <v>19</v>
      </c>
      <c r="E474" s="25"/>
      <c r="F474" s="25"/>
      <c r="G474" s="25"/>
      <c r="H474" s="24" t="s">
        <v>108</v>
      </c>
      <c r="I474" s="25"/>
      <c r="J474" s="25"/>
      <c r="K474" s="25"/>
      <c r="L474" s="25"/>
      <c r="M474" s="25"/>
      <c r="N474" s="6" t="s">
        <v>37</v>
      </c>
      <c r="O474" s="6" t="s">
        <v>1226</v>
      </c>
      <c r="P474" s="26" t="s">
        <v>1227</v>
      </c>
      <c r="Q474" s="27"/>
      <c r="R474" s="2" t="s">
        <v>299</v>
      </c>
      <c r="S474" s="2" t="s">
        <v>38</v>
      </c>
      <c r="T474" s="2" t="s">
        <v>661</v>
      </c>
    </row>
    <row r="475" spans="1:20" ht="15" customHeight="1">
      <c r="A475" s="2" t="s">
        <v>27</v>
      </c>
      <c r="B475" s="2" t="s">
        <v>18</v>
      </c>
      <c r="C475" s="3" t="s">
        <v>974</v>
      </c>
      <c r="D475" s="24" t="s">
        <v>19</v>
      </c>
      <c r="E475" s="25"/>
      <c r="F475" s="25"/>
      <c r="G475" s="25"/>
      <c r="H475" s="24" t="s">
        <v>118</v>
      </c>
      <c r="I475" s="25"/>
      <c r="J475" s="25"/>
      <c r="K475" s="25"/>
      <c r="L475" s="25"/>
      <c r="M475" s="25"/>
      <c r="N475" s="6" t="s">
        <v>37</v>
      </c>
      <c r="O475" s="6" t="s">
        <v>1228</v>
      </c>
      <c r="P475" s="26" t="s">
        <v>1229</v>
      </c>
      <c r="Q475" s="27"/>
      <c r="R475" s="2" t="s">
        <v>443</v>
      </c>
      <c r="S475" s="2" t="s">
        <v>38</v>
      </c>
      <c r="T475" s="2" t="s">
        <v>1230</v>
      </c>
    </row>
    <row r="476" spans="1:20" ht="15" customHeight="1">
      <c r="A476" s="2" t="s">
        <v>27</v>
      </c>
      <c r="B476" s="2" t="s">
        <v>18</v>
      </c>
      <c r="C476" s="3" t="s">
        <v>976</v>
      </c>
      <c r="D476" s="24" t="s">
        <v>19</v>
      </c>
      <c r="E476" s="25"/>
      <c r="F476" s="25"/>
      <c r="G476" s="25"/>
      <c r="H476" s="24" t="s">
        <v>118</v>
      </c>
      <c r="I476" s="25"/>
      <c r="J476" s="25"/>
      <c r="K476" s="25"/>
      <c r="L476" s="25"/>
      <c r="M476" s="25"/>
      <c r="N476" s="6" t="s">
        <v>37</v>
      </c>
      <c r="O476" s="6" t="s">
        <v>1231</v>
      </c>
      <c r="P476" s="26" t="s">
        <v>1232</v>
      </c>
      <c r="Q476" s="27"/>
      <c r="R476" s="2" t="s">
        <v>79</v>
      </c>
      <c r="S476" s="2" t="s">
        <v>38</v>
      </c>
      <c r="T476" s="2" t="s">
        <v>1230</v>
      </c>
    </row>
    <row r="477" spans="1:20" ht="15" customHeight="1">
      <c r="A477" s="4" t="s">
        <v>1233</v>
      </c>
      <c r="B477" s="2" t="s">
        <v>18</v>
      </c>
      <c r="C477" s="3" t="s">
        <v>19</v>
      </c>
      <c r="D477" s="24" t="s">
        <v>19</v>
      </c>
      <c r="E477" s="25"/>
      <c r="F477" s="25"/>
      <c r="G477" s="25"/>
      <c r="H477" s="45" t="s">
        <v>1234</v>
      </c>
      <c r="I477" s="46"/>
      <c r="J477" s="46"/>
      <c r="K477" s="46"/>
      <c r="L477" s="46"/>
      <c r="M477" s="46"/>
      <c r="N477" s="5" t="s">
        <v>1235</v>
      </c>
      <c r="O477" s="5" t="s">
        <v>1236</v>
      </c>
      <c r="P477" s="47" t="s">
        <v>1237</v>
      </c>
      <c r="Q477" s="48"/>
      <c r="R477" s="4" t="s">
        <v>468</v>
      </c>
      <c r="S477" s="4" t="s">
        <v>303</v>
      </c>
      <c r="T477" s="4" t="s">
        <v>1238</v>
      </c>
    </row>
    <row r="478" spans="1:20" ht="15" customHeight="1">
      <c r="A478" s="4" t="s">
        <v>27</v>
      </c>
      <c r="B478" s="4" t="s">
        <v>1239</v>
      </c>
      <c r="C478" s="3" t="s">
        <v>19</v>
      </c>
      <c r="D478" s="24" t="s">
        <v>19</v>
      </c>
      <c r="E478" s="25"/>
      <c r="F478" s="25"/>
      <c r="G478" s="25"/>
      <c r="H478" s="45" t="s">
        <v>1240</v>
      </c>
      <c r="I478" s="46"/>
      <c r="J478" s="46"/>
      <c r="K478" s="46"/>
      <c r="L478" s="46"/>
      <c r="M478" s="46"/>
      <c r="N478" s="5" t="s">
        <v>1235</v>
      </c>
      <c r="O478" s="5" t="s">
        <v>1241</v>
      </c>
      <c r="P478" s="47" t="s">
        <v>1242</v>
      </c>
      <c r="Q478" s="48"/>
      <c r="R478" s="4" t="s">
        <v>1243</v>
      </c>
      <c r="S478" s="4" t="s">
        <v>1244</v>
      </c>
      <c r="T478" s="4" t="s">
        <v>799</v>
      </c>
    </row>
    <row r="479" spans="1:20" ht="15" customHeight="1">
      <c r="A479" s="2" t="s">
        <v>27</v>
      </c>
      <c r="B479" s="2" t="s">
        <v>18</v>
      </c>
      <c r="C479" s="3" t="s">
        <v>131</v>
      </c>
      <c r="D479" s="24" t="s">
        <v>19</v>
      </c>
      <c r="E479" s="25"/>
      <c r="F479" s="25"/>
      <c r="G479" s="25"/>
      <c r="H479" s="24" t="s">
        <v>132</v>
      </c>
      <c r="I479" s="25"/>
      <c r="J479" s="25"/>
      <c r="K479" s="25"/>
      <c r="L479" s="25"/>
      <c r="M479" s="25"/>
      <c r="N479" s="6" t="s">
        <v>1245</v>
      </c>
      <c r="O479" s="6" t="s">
        <v>1245</v>
      </c>
      <c r="P479" s="26" t="s">
        <v>1246</v>
      </c>
      <c r="Q479" s="27"/>
      <c r="R479" s="2" t="s">
        <v>1247</v>
      </c>
      <c r="S479" s="2" t="s">
        <v>1248</v>
      </c>
      <c r="T479" s="2" t="s">
        <v>1248</v>
      </c>
    </row>
    <row r="480" spans="1:20" ht="15" customHeight="1">
      <c r="A480" s="2" t="s">
        <v>27</v>
      </c>
      <c r="B480" s="2" t="s">
        <v>18</v>
      </c>
      <c r="C480" s="3" t="s">
        <v>136</v>
      </c>
      <c r="D480" s="24" t="s">
        <v>19</v>
      </c>
      <c r="E480" s="25"/>
      <c r="F480" s="25"/>
      <c r="G480" s="25"/>
      <c r="H480" s="24" t="s">
        <v>137</v>
      </c>
      <c r="I480" s="25"/>
      <c r="J480" s="25"/>
      <c r="K480" s="25"/>
      <c r="L480" s="25"/>
      <c r="M480" s="25"/>
      <c r="N480" s="6" t="s">
        <v>1249</v>
      </c>
      <c r="O480" s="6" t="s">
        <v>1249</v>
      </c>
      <c r="P480" s="26" t="s">
        <v>1250</v>
      </c>
      <c r="Q480" s="27"/>
      <c r="R480" s="2" t="s">
        <v>1251</v>
      </c>
      <c r="S480" s="2" t="s">
        <v>265</v>
      </c>
      <c r="T480" s="2" t="s">
        <v>265</v>
      </c>
    </row>
    <row r="481" spans="1:20" ht="15" customHeight="1">
      <c r="A481" s="2" t="s">
        <v>27</v>
      </c>
      <c r="B481" s="2" t="s">
        <v>18</v>
      </c>
      <c r="C481" s="3" t="s">
        <v>142</v>
      </c>
      <c r="D481" s="24" t="s">
        <v>19</v>
      </c>
      <c r="E481" s="25"/>
      <c r="F481" s="25"/>
      <c r="G481" s="25"/>
      <c r="H481" s="24" t="s">
        <v>143</v>
      </c>
      <c r="I481" s="25"/>
      <c r="J481" s="25"/>
      <c r="K481" s="25"/>
      <c r="L481" s="25"/>
      <c r="M481" s="25"/>
      <c r="N481" s="6" t="s">
        <v>1252</v>
      </c>
      <c r="O481" s="6" t="s">
        <v>1253</v>
      </c>
      <c r="P481" s="26" t="s">
        <v>1254</v>
      </c>
      <c r="Q481" s="27"/>
      <c r="R481" s="2" t="s">
        <v>1255</v>
      </c>
      <c r="S481" s="2" t="s">
        <v>909</v>
      </c>
      <c r="T481" s="2" t="s">
        <v>75</v>
      </c>
    </row>
    <row r="482" spans="1:20" ht="15" customHeight="1">
      <c r="A482" s="2" t="s">
        <v>27</v>
      </c>
      <c r="B482" s="2" t="s">
        <v>18</v>
      </c>
      <c r="C482" s="3" t="s">
        <v>72</v>
      </c>
      <c r="D482" s="24" t="s">
        <v>19</v>
      </c>
      <c r="E482" s="25"/>
      <c r="F482" s="25"/>
      <c r="G482" s="25"/>
      <c r="H482" s="24" t="s">
        <v>73</v>
      </c>
      <c r="I482" s="25"/>
      <c r="J482" s="25"/>
      <c r="K482" s="25"/>
      <c r="L482" s="25"/>
      <c r="M482" s="25"/>
      <c r="N482" s="6" t="s">
        <v>1256</v>
      </c>
      <c r="O482" s="6" t="s">
        <v>1256</v>
      </c>
      <c r="P482" s="26" t="s">
        <v>1257</v>
      </c>
      <c r="Q482" s="27"/>
      <c r="R482" s="2" t="s">
        <v>1258</v>
      </c>
      <c r="S482" s="2" t="s">
        <v>71</v>
      </c>
      <c r="T482" s="2" t="s">
        <v>71</v>
      </c>
    </row>
    <row r="483" spans="1:20" ht="15" customHeight="1">
      <c r="A483" s="2" t="s">
        <v>27</v>
      </c>
      <c r="B483" s="2" t="s">
        <v>18</v>
      </c>
      <c r="C483" s="3" t="s">
        <v>76</v>
      </c>
      <c r="D483" s="24" t="s">
        <v>19</v>
      </c>
      <c r="E483" s="25"/>
      <c r="F483" s="25"/>
      <c r="G483" s="25"/>
      <c r="H483" s="24" t="s">
        <v>77</v>
      </c>
      <c r="I483" s="25"/>
      <c r="J483" s="25"/>
      <c r="K483" s="25"/>
      <c r="L483" s="25"/>
      <c r="M483" s="25"/>
      <c r="N483" s="6" t="s">
        <v>1259</v>
      </c>
      <c r="O483" s="6" t="s">
        <v>1259</v>
      </c>
      <c r="P483" s="26" t="s">
        <v>1260</v>
      </c>
      <c r="Q483" s="27"/>
      <c r="R483" s="2" t="s">
        <v>146</v>
      </c>
      <c r="S483" s="2" t="s">
        <v>1261</v>
      </c>
      <c r="T483" s="2" t="s">
        <v>1261</v>
      </c>
    </row>
    <row r="484" spans="1:20" ht="15" customHeight="1">
      <c r="A484" s="2" t="s">
        <v>27</v>
      </c>
      <c r="B484" s="2" t="s">
        <v>18</v>
      </c>
      <c r="C484" s="3" t="s">
        <v>96</v>
      </c>
      <c r="D484" s="24" t="s">
        <v>19</v>
      </c>
      <c r="E484" s="25"/>
      <c r="F484" s="25"/>
      <c r="G484" s="25"/>
      <c r="H484" s="24" t="s">
        <v>97</v>
      </c>
      <c r="I484" s="25"/>
      <c r="J484" s="25"/>
      <c r="K484" s="25"/>
      <c r="L484" s="25"/>
      <c r="M484" s="25"/>
      <c r="N484" s="6" t="s">
        <v>329</v>
      </c>
      <c r="O484" s="6" t="s">
        <v>329</v>
      </c>
      <c r="P484" s="26" t="s">
        <v>37</v>
      </c>
      <c r="Q484" s="27"/>
      <c r="R484" s="2" t="s">
        <v>38</v>
      </c>
      <c r="S484" s="2" t="s">
        <v>38</v>
      </c>
      <c r="T484" s="2" t="s">
        <v>38</v>
      </c>
    </row>
    <row r="485" spans="1:20" ht="15" customHeight="1">
      <c r="A485" s="2" t="s">
        <v>27</v>
      </c>
      <c r="B485" s="2" t="s">
        <v>18</v>
      </c>
      <c r="C485" s="3" t="s">
        <v>647</v>
      </c>
      <c r="D485" s="24" t="s">
        <v>19</v>
      </c>
      <c r="E485" s="25"/>
      <c r="F485" s="25"/>
      <c r="G485" s="25"/>
      <c r="H485" s="24" t="s">
        <v>648</v>
      </c>
      <c r="I485" s="25"/>
      <c r="J485" s="25"/>
      <c r="K485" s="25"/>
      <c r="L485" s="25"/>
      <c r="M485" s="25"/>
      <c r="N485" s="6" t="s">
        <v>187</v>
      </c>
      <c r="O485" s="6" t="s">
        <v>187</v>
      </c>
      <c r="P485" s="26" t="s">
        <v>37</v>
      </c>
      <c r="Q485" s="27"/>
      <c r="R485" s="2" t="s">
        <v>38</v>
      </c>
      <c r="S485" s="2" t="s">
        <v>38</v>
      </c>
      <c r="T485" s="2" t="s">
        <v>38</v>
      </c>
    </row>
    <row r="486" spans="1:20" ht="15" customHeight="1">
      <c r="A486" s="2" t="s">
        <v>27</v>
      </c>
      <c r="B486" s="2" t="s">
        <v>18</v>
      </c>
      <c r="C486" s="3" t="s">
        <v>203</v>
      </c>
      <c r="D486" s="24" t="s">
        <v>19</v>
      </c>
      <c r="E486" s="25"/>
      <c r="F486" s="25"/>
      <c r="G486" s="25"/>
      <c r="H486" s="24" t="s">
        <v>204</v>
      </c>
      <c r="I486" s="25"/>
      <c r="J486" s="25"/>
      <c r="K486" s="25"/>
      <c r="L486" s="25"/>
      <c r="M486" s="25"/>
      <c r="N486" s="6" t="s">
        <v>1262</v>
      </c>
      <c r="O486" s="6" t="s">
        <v>1263</v>
      </c>
      <c r="P486" s="26" t="s">
        <v>1264</v>
      </c>
      <c r="Q486" s="27"/>
      <c r="R486" s="2" t="s">
        <v>1265</v>
      </c>
      <c r="S486" s="2" t="s">
        <v>208</v>
      </c>
      <c r="T486" s="2" t="s">
        <v>208</v>
      </c>
    </row>
    <row r="487" spans="1:20" ht="15" customHeight="1">
      <c r="A487" s="2" t="s">
        <v>27</v>
      </c>
      <c r="B487" s="4" t="s">
        <v>1266</v>
      </c>
      <c r="C487" s="3" t="s">
        <v>19</v>
      </c>
      <c r="D487" s="24" t="s">
        <v>19</v>
      </c>
      <c r="E487" s="25"/>
      <c r="F487" s="25"/>
      <c r="G487" s="25"/>
      <c r="H487" s="45" t="s">
        <v>1267</v>
      </c>
      <c r="I487" s="46"/>
      <c r="J487" s="46"/>
      <c r="K487" s="46"/>
      <c r="L487" s="46"/>
      <c r="M487" s="46"/>
      <c r="N487" s="5" t="s">
        <v>37</v>
      </c>
      <c r="O487" s="5" t="s">
        <v>1268</v>
      </c>
      <c r="P487" s="47" t="s">
        <v>1269</v>
      </c>
      <c r="Q487" s="48"/>
      <c r="R487" s="4" t="s">
        <v>1270</v>
      </c>
      <c r="S487" s="4" t="s">
        <v>38</v>
      </c>
      <c r="T487" s="4" t="s">
        <v>1271</v>
      </c>
    </row>
    <row r="488" spans="1:20" ht="15" customHeight="1">
      <c r="A488" s="2" t="s">
        <v>27</v>
      </c>
      <c r="B488" s="2" t="s">
        <v>18</v>
      </c>
      <c r="C488" s="3" t="s">
        <v>852</v>
      </c>
      <c r="D488" s="24" t="s">
        <v>19</v>
      </c>
      <c r="E488" s="25"/>
      <c r="F488" s="25"/>
      <c r="G488" s="25"/>
      <c r="H488" s="24" t="s">
        <v>853</v>
      </c>
      <c r="I488" s="25"/>
      <c r="J488" s="25"/>
      <c r="K488" s="25"/>
      <c r="L488" s="25"/>
      <c r="M488" s="25"/>
      <c r="N488" s="6" t="s">
        <v>37</v>
      </c>
      <c r="O488" s="6" t="s">
        <v>1272</v>
      </c>
      <c r="P488" s="26" t="s">
        <v>1269</v>
      </c>
      <c r="Q488" s="27"/>
      <c r="R488" s="2" t="s">
        <v>75</v>
      </c>
      <c r="S488" s="2" t="s">
        <v>38</v>
      </c>
      <c r="T488" s="2" t="s">
        <v>1273</v>
      </c>
    </row>
    <row r="489" spans="1:20" ht="15" customHeight="1">
      <c r="A489" s="2" t="s">
        <v>27</v>
      </c>
      <c r="B489" s="2" t="s">
        <v>18</v>
      </c>
      <c r="C489" s="3" t="s">
        <v>1274</v>
      </c>
      <c r="D489" s="24" t="s">
        <v>19</v>
      </c>
      <c r="E489" s="25"/>
      <c r="F489" s="25"/>
      <c r="G489" s="25"/>
      <c r="H489" s="24" t="s">
        <v>1275</v>
      </c>
      <c r="I489" s="25"/>
      <c r="J489" s="25"/>
      <c r="K489" s="25"/>
      <c r="L489" s="25"/>
      <c r="M489" s="25"/>
      <c r="N489" s="6" t="s">
        <v>37</v>
      </c>
      <c r="O489" s="6" t="s">
        <v>1276</v>
      </c>
      <c r="P489" s="26" t="s">
        <v>37</v>
      </c>
      <c r="Q489" s="27"/>
      <c r="R489" s="2" t="s">
        <v>38</v>
      </c>
      <c r="S489" s="2" t="s">
        <v>38</v>
      </c>
      <c r="T489" s="2" t="s">
        <v>38</v>
      </c>
    </row>
    <row r="490" spans="1:20" ht="15" customHeight="1">
      <c r="A490" s="4" t="s">
        <v>1277</v>
      </c>
      <c r="B490" s="2" t="s">
        <v>18</v>
      </c>
      <c r="C490" s="3" t="s">
        <v>19</v>
      </c>
      <c r="D490" s="24" t="s">
        <v>19</v>
      </c>
      <c r="E490" s="25"/>
      <c r="F490" s="25"/>
      <c r="G490" s="25"/>
      <c r="H490" s="45" t="s">
        <v>1278</v>
      </c>
      <c r="I490" s="46"/>
      <c r="J490" s="46"/>
      <c r="K490" s="46"/>
      <c r="L490" s="46"/>
      <c r="M490" s="46"/>
      <c r="N490" s="5" t="s">
        <v>1279</v>
      </c>
      <c r="O490" s="5" t="s">
        <v>1280</v>
      </c>
      <c r="P490" s="47" t="s">
        <v>1281</v>
      </c>
      <c r="Q490" s="48"/>
      <c r="R490" s="4" t="s">
        <v>44</v>
      </c>
      <c r="S490" s="4" t="s">
        <v>928</v>
      </c>
      <c r="T490" s="4" t="s">
        <v>929</v>
      </c>
    </row>
    <row r="491" spans="1:20" ht="15" customHeight="1">
      <c r="A491" s="4" t="s">
        <v>27</v>
      </c>
      <c r="B491" s="4" t="s">
        <v>1282</v>
      </c>
      <c r="C491" s="3" t="s">
        <v>19</v>
      </c>
      <c r="D491" s="24" t="s">
        <v>19</v>
      </c>
      <c r="E491" s="25"/>
      <c r="F491" s="25"/>
      <c r="G491" s="25"/>
      <c r="H491" s="45" t="s">
        <v>1283</v>
      </c>
      <c r="I491" s="46"/>
      <c r="J491" s="46"/>
      <c r="K491" s="46"/>
      <c r="L491" s="46"/>
      <c r="M491" s="46"/>
      <c r="N491" s="5" t="s">
        <v>1284</v>
      </c>
      <c r="O491" s="5" t="s">
        <v>1285</v>
      </c>
      <c r="P491" s="47" t="s">
        <v>1286</v>
      </c>
      <c r="Q491" s="48"/>
      <c r="R491" s="4" t="s">
        <v>1287</v>
      </c>
      <c r="S491" s="4" t="s">
        <v>1288</v>
      </c>
      <c r="T491" s="4" t="s">
        <v>1289</v>
      </c>
    </row>
    <row r="492" spans="1:20" ht="15" customHeight="1">
      <c r="A492" s="2" t="s">
        <v>27</v>
      </c>
      <c r="B492" s="2" t="s">
        <v>18</v>
      </c>
      <c r="C492" s="3" t="s">
        <v>131</v>
      </c>
      <c r="D492" s="24" t="s">
        <v>19</v>
      </c>
      <c r="E492" s="25"/>
      <c r="F492" s="25"/>
      <c r="G492" s="25"/>
      <c r="H492" s="24" t="s">
        <v>132</v>
      </c>
      <c r="I492" s="25"/>
      <c r="J492" s="25"/>
      <c r="K492" s="25"/>
      <c r="L492" s="25"/>
      <c r="M492" s="25"/>
      <c r="N492" s="6" t="s">
        <v>153</v>
      </c>
      <c r="O492" s="6" t="s">
        <v>153</v>
      </c>
      <c r="P492" s="26" t="s">
        <v>1290</v>
      </c>
      <c r="Q492" s="27"/>
      <c r="R492" s="2" t="s">
        <v>79</v>
      </c>
      <c r="S492" s="2" t="s">
        <v>1291</v>
      </c>
      <c r="T492" s="2" t="s">
        <v>1291</v>
      </c>
    </row>
    <row r="493" spans="1:20" ht="15" customHeight="1">
      <c r="A493" s="2" t="s">
        <v>27</v>
      </c>
      <c r="B493" s="2" t="s">
        <v>18</v>
      </c>
      <c r="C493" s="3" t="s">
        <v>136</v>
      </c>
      <c r="D493" s="24" t="s">
        <v>19</v>
      </c>
      <c r="E493" s="25"/>
      <c r="F493" s="25"/>
      <c r="G493" s="25"/>
      <c r="H493" s="24" t="s">
        <v>137</v>
      </c>
      <c r="I493" s="25"/>
      <c r="J493" s="25"/>
      <c r="K493" s="25"/>
      <c r="L493" s="25"/>
      <c r="M493" s="25"/>
      <c r="N493" s="6" t="s">
        <v>1292</v>
      </c>
      <c r="O493" s="6" t="s">
        <v>1292</v>
      </c>
      <c r="P493" s="26" t="s">
        <v>1293</v>
      </c>
      <c r="Q493" s="27"/>
      <c r="R493" s="2" t="s">
        <v>1294</v>
      </c>
      <c r="S493" s="2" t="s">
        <v>1270</v>
      </c>
      <c r="T493" s="2" t="s">
        <v>1270</v>
      </c>
    </row>
    <row r="494" spans="1:20" ht="15" customHeight="1">
      <c r="A494" s="2" t="s">
        <v>27</v>
      </c>
      <c r="B494" s="2" t="s">
        <v>18</v>
      </c>
      <c r="C494" s="3" t="s">
        <v>142</v>
      </c>
      <c r="D494" s="24" t="s">
        <v>19</v>
      </c>
      <c r="E494" s="25"/>
      <c r="F494" s="25"/>
      <c r="G494" s="25"/>
      <c r="H494" s="24" t="s">
        <v>143</v>
      </c>
      <c r="I494" s="25"/>
      <c r="J494" s="25"/>
      <c r="K494" s="25"/>
      <c r="L494" s="25"/>
      <c r="M494" s="25"/>
      <c r="N494" s="6" t="s">
        <v>1295</v>
      </c>
      <c r="O494" s="6" t="s">
        <v>1295</v>
      </c>
      <c r="P494" s="26" t="s">
        <v>1296</v>
      </c>
      <c r="Q494" s="27"/>
      <c r="R494" s="2" t="s">
        <v>201</v>
      </c>
      <c r="S494" s="2" t="s">
        <v>1297</v>
      </c>
      <c r="T494" s="2" t="s">
        <v>1297</v>
      </c>
    </row>
    <row r="495" spans="1:20" ht="15" customHeight="1">
      <c r="A495" s="2" t="s">
        <v>27</v>
      </c>
      <c r="B495" s="2" t="s">
        <v>18</v>
      </c>
      <c r="C495" s="3" t="s">
        <v>72</v>
      </c>
      <c r="D495" s="24" t="s">
        <v>19</v>
      </c>
      <c r="E495" s="25"/>
      <c r="F495" s="25"/>
      <c r="G495" s="25"/>
      <c r="H495" s="24" t="s">
        <v>73</v>
      </c>
      <c r="I495" s="25"/>
      <c r="J495" s="25"/>
      <c r="K495" s="25"/>
      <c r="L495" s="25"/>
      <c r="M495" s="25"/>
      <c r="N495" s="6" t="s">
        <v>1298</v>
      </c>
      <c r="O495" s="6" t="s">
        <v>1298</v>
      </c>
      <c r="P495" s="26" t="s">
        <v>1299</v>
      </c>
      <c r="Q495" s="27"/>
      <c r="R495" s="2" t="s">
        <v>1220</v>
      </c>
      <c r="S495" s="2" t="s">
        <v>1109</v>
      </c>
      <c r="T495" s="2" t="s">
        <v>1109</v>
      </c>
    </row>
    <row r="496" ht="10.5" customHeight="1"/>
    <row r="497" ht="15" customHeight="1">
      <c r="L497" s="2" t="s">
        <v>1300</v>
      </c>
    </row>
    <row r="498" ht="0" customHeight="1" hidden="1"/>
    <row r="499" spans="9:16" ht="15" customHeight="1">
      <c r="I499" s="38" t="s">
        <v>1541</v>
      </c>
      <c r="J499" s="39"/>
      <c r="K499" s="39"/>
      <c r="L499" s="39"/>
      <c r="M499" s="39"/>
      <c r="N499" s="39"/>
      <c r="O499" s="39"/>
      <c r="P499" s="39"/>
    </row>
    <row r="500" spans="1:20" ht="1.5" customHeight="1">
      <c r="A500" s="40" t="s">
        <v>0</v>
      </c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2"/>
    </row>
    <row r="501" spans="1:20" ht="15" customHeight="1">
      <c r="A501" s="28" t="s">
        <v>1</v>
      </c>
      <c r="B501" s="28" t="s">
        <v>2</v>
      </c>
      <c r="C501" s="24" t="s">
        <v>3</v>
      </c>
      <c r="D501" s="25"/>
      <c r="E501" s="25"/>
      <c r="F501" s="25"/>
      <c r="G501" s="24" t="s">
        <v>4</v>
      </c>
      <c r="H501" s="25"/>
      <c r="I501" s="25"/>
      <c r="J501" s="25"/>
      <c r="K501" s="43" t="s">
        <v>0</v>
      </c>
      <c r="L501" s="44"/>
      <c r="M501" s="44"/>
      <c r="N501" s="28" t="s">
        <v>5</v>
      </c>
      <c r="O501" s="29"/>
      <c r="P501" s="28" t="s">
        <v>6</v>
      </c>
      <c r="Q501" s="29"/>
      <c r="R501" s="29"/>
      <c r="S501" s="29"/>
      <c r="T501" s="29"/>
    </row>
    <row r="502" spans="1:20" ht="15" customHeight="1">
      <c r="A502" s="29"/>
      <c r="B502" s="29"/>
      <c r="C502" s="25"/>
      <c r="D502" s="25"/>
      <c r="E502" s="25"/>
      <c r="F502" s="25"/>
      <c r="G502" s="25"/>
      <c r="H502" s="25"/>
      <c r="I502" s="25"/>
      <c r="J502" s="25"/>
      <c r="K502" s="44"/>
      <c r="L502" s="44"/>
      <c r="M502" s="44"/>
      <c r="N502" s="2" t="s">
        <v>7</v>
      </c>
      <c r="O502" s="2" t="s">
        <v>8</v>
      </c>
      <c r="P502" s="28" t="s">
        <v>9</v>
      </c>
      <c r="Q502" s="29"/>
      <c r="R502" s="2" t="s">
        <v>10</v>
      </c>
      <c r="S502" s="2" t="s">
        <v>11</v>
      </c>
      <c r="T502" s="2" t="s">
        <v>12</v>
      </c>
    </row>
    <row r="503" spans="1:20" ht="15" customHeight="1">
      <c r="A503" s="29"/>
      <c r="B503" s="29"/>
      <c r="C503" s="25"/>
      <c r="D503" s="25"/>
      <c r="E503" s="25"/>
      <c r="F503" s="25"/>
      <c r="G503" s="25"/>
      <c r="H503" s="25"/>
      <c r="I503" s="25"/>
      <c r="J503" s="25"/>
      <c r="K503" s="44"/>
      <c r="L503" s="44"/>
      <c r="M503" s="44"/>
      <c r="N503" s="2" t="s">
        <v>13</v>
      </c>
      <c r="O503" s="2" t="s">
        <v>14</v>
      </c>
      <c r="P503" s="28" t="s">
        <v>15</v>
      </c>
      <c r="Q503" s="29"/>
      <c r="R503" s="2" t="s">
        <v>16</v>
      </c>
      <c r="S503" s="2" t="s">
        <v>16</v>
      </c>
      <c r="T503" s="2" t="s">
        <v>16</v>
      </c>
    </row>
    <row r="504" spans="1:20" ht="1.5" customHeight="1">
      <c r="A504" s="30" t="s">
        <v>0</v>
      </c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2" t="s">
        <v>0</v>
      </c>
      <c r="O504" s="31"/>
      <c r="P504" s="31"/>
      <c r="Q504" s="31"/>
      <c r="R504" s="31"/>
      <c r="S504" s="31"/>
      <c r="T504" s="33"/>
    </row>
    <row r="505" spans="1:20" ht="15" customHeight="1">
      <c r="A505" s="2" t="s">
        <v>27</v>
      </c>
      <c r="B505" s="2" t="s">
        <v>18</v>
      </c>
      <c r="C505" s="3" t="s">
        <v>76</v>
      </c>
      <c r="D505" s="34" t="s">
        <v>19</v>
      </c>
      <c r="E505" s="35"/>
      <c r="F505" s="35"/>
      <c r="G505" s="35"/>
      <c r="H505" s="34" t="s">
        <v>77</v>
      </c>
      <c r="I505" s="35"/>
      <c r="J505" s="35"/>
      <c r="K505" s="35"/>
      <c r="L505" s="35"/>
      <c r="M505" s="35"/>
      <c r="N505" s="6" t="s">
        <v>1301</v>
      </c>
      <c r="O505" s="6" t="s">
        <v>1301</v>
      </c>
      <c r="P505" s="36" t="s">
        <v>1302</v>
      </c>
      <c r="Q505" s="37"/>
      <c r="R505" s="2" t="s">
        <v>111</v>
      </c>
      <c r="S505" s="2" t="s">
        <v>1303</v>
      </c>
      <c r="T505" s="2" t="s">
        <v>1303</v>
      </c>
    </row>
    <row r="506" spans="1:20" ht="15" customHeight="1">
      <c r="A506" s="2" t="s">
        <v>27</v>
      </c>
      <c r="B506" s="2" t="s">
        <v>18</v>
      </c>
      <c r="C506" s="3" t="s">
        <v>80</v>
      </c>
      <c r="D506" s="24" t="s">
        <v>19</v>
      </c>
      <c r="E506" s="25"/>
      <c r="F506" s="25"/>
      <c r="G506" s="25"/>
      <c r="H506" s="24" t="s">
        <v>81</v>
      </c>
      <c r="I506" s="25"/>
      <c r="J506" s="25"/>
      <c r="K506" s="25"/>
      <c r="L506" s="25"/>
      <c r="M506" s="25"/>
      <c r="N506" s="6" t="s">
        <v>329</v>
      </c>
      <c r="O506" s="6" t="s">
        <v>329</v>
      </c>
      <c r="P506" s="26" t="s">
        <v>37</v>
      </c>
      <c r="Q506" s="27"/>
      <c r="R506" s="2" t="s">
        <v>38</v>
      </c>
      <c r="S506" s="2" t="s">
        <v>38</v>
      </c>
      <c r="T506" s="2" t="s">
        <v>38</v>
      </c>
    </row>
    <row r="507" spans="1:20" ht="15" customHeight="1">
      <c r="A507" s="2" t="s">
        <v>27</v>
      </c>
      <c r="B507" s="2" t="s">
        <v>18</v>
      </c>
      <c r="C507" s="3" t="s">
        <v>96</v>
      </c>
      <c r="D507" s="24" t="s">
        <v>19</v>
      </c>
      <c r="E507" s="25"/>
      <c r="F507" s="25"/>
      <c r="G507" s="25"/>
      <c r="H507" s="24" t="s">
        <v>97</v>
      </c>
      <c r="I507" s="25"/>
      <c r="J507" s="25"/>
      <c r="K507" s="25"/>
      <c r="L507" s="25"/>
      <c r="M507" s="25"/>
      <c r="N507" s="6" t="s">
        <v>176</v>
      </c>
      <c r="O507" s="6" t="s">
        <v>1304</v>
      </c>
      <c r="P507" s="26" t="s">
        <v>1305</v>
      </c>
      <c r="Q507" s="27"/>
      <c r="R507" s="2" t="s">
        <v>521</v>
      </c>
      <c r="S507" s="2" t="s">
        <v>1306</v>
      </c>
      <c r="T507" s="2" t="s">
        <v>1143</v>
      </c>
    </row>
    <row r="508" spans="1:20" ht="15" customHeight="1">
      <c r="A508" s="2" t="s">
        <v>27</v>
      </c>
      <c r="B508" s="2" t="s">
        <v>18</v>
      </c>
      <c r="C508" s="3" t="s">
        <v>104</v>
      </c>
      <c r="D508" s="24" t="s">
        <v>19</v>
      </c>
      <c r="E508" s="25"/>
      <c r="F508" s="25"/>
      <c r="G508" s="25"/>
      <c r="H508" s="24" t="s">
        <v>105</v>
      </c>
      <c r="I508" s="25"/>
      <c r="J508" s="25"/>
      <c r="K508" s="25"/>
      <c r="L508" s="25"/>
      <c r="M508" s="25"/>
      <c r="N508" s="6" t="s">
        <v>1307</v>
      </c>
      <c r="O508" s="6" t="s">
        <v>1307</v>
      </c>
      <c r="P508" s="26" t="s">
        <v>1308</v>
      </c>
      <c r="Q508" s="27"/>
      <c r="R508" s="2" t="s">
        <v>1309</v>
      </c>
      <c r="S508" s="2" t="s">
        <v>1310</v>
      </c>
      <c r="T508" s="2" t="s">
        <v>1310</v>
      </c>
    </row>
    <row r="509" spans="1:20" ht="15" customHeight="1">
      <c r="A509" s="2" t="s">
        <v>27</v>
      </c>
      <c r="B509" s="2" t="s">
        <v>18</v>
      </c>
      <c r="C509" s="3" t="s">
        <v>165</v>
      </c>
      <c r="D509" s="24" t="s">
        <v>19</v>
      </c>
      <c r="E509" s="25"/>
      <c r="F509" s="25"/>
      <c r="G509" s="25"/>
      <c r="H509" s="24" t="s">
        <v>166</v>
      </c>
      <c r="I509" s="25"/>
      <c r="J509" s="25"/>
      <c r="K509" s="25"/>
      <c r="L509" s="25"/>
      <c r="M509" s="25"/>
      <c r="N509" s="6" t="s">
        <v>195</v>
      </c>
      <c r="O509" s="6" t="s">
        <v>195</v>
      </c>
      <c r="P509" s="26" t="s">
        <v>1311</v>
      </c>
      <c r="Q509" s="27"/>
      <c r="R509" s="2" t="s">
        <v>207</v>
      </c>
      <c r="S509" s="2" t="s">
        <v>1312</v>
      </c>
      <c r="T509" s="2" t="s">
        <v>1312</v>
      </c>
    </row>
    <row r="510" spans="1:20" ht="15" customHeight="1">
      <c r="A510" s="2" t="s">
        <v>27</v>
      </c>
      <c r="B510" s="2" t="s">
        <v>18</v>
      </c>
      <c r="C510" s="3" t="s">
        <v>107</v>
      </c>
      <c r="D510" s="24" t="s">
        <v>19</v>
      </c>
      <c r="E510" s="25"/>
      <c r="F510" s="25"/>
      <c r="G510" s="25"/>
      <c r="H510" s="24" t="s">
        <v>108</v>
      </c>
      <c r="I510" s="25"/>
      <c r="J510" s="25"/>
      <c r="K510" s="25"/>
      <c r="L510" s="25"/>
      <c r="M510" s="25"/>
      <c r="N510" s="6" t="s">
        <v>176</v>
      </c>
      <c r="O510" s="6" t="s">
        <v>176</v>
      </c>
      <c r="P510" s="26" t="s">
        <v>1313</v>
      </c>
      <c r="Q510" s="27"/>
      <c r="R510" s="2" t="s">
        <v>1247</v>
      </c>
      <c r="S510" s="2" t="s">
        <v>1314</v>
      </c>
      <c r="T510" s="2" t="s">
        <v>1314</v>
      </c>
    </row>
    <row r="511" spans="1:20" ht="15" customHeight="1">
      <c r="A511" s="2" t="s">
        <v>27</v>
      </c>
      <c r="B511" s="2" t="s">
        <v>18</v>
      </c>
      <c r="C511" s="3" t="s">
        <v>180</v>
      </c>
      <c r="D511" s="24" t="s">
        <v>19</v>
      </c>
      <c r="E511" s="25"/>
      <c r="F511" s="25"/>
      <c r="G511" s="25"/>
      <c r="H511" s="24" t="s">
        <v>181</v>
      </c>
      <c r="I511" s="25"/>
      <c r="J511" s="25"/>
      <c r="K511" s="25"/>
      <c r="L511" s="25"/>
      <c r="M511" s="25"/>
      <c r="N511" s="6" t="s">
        <v>1315</v>
      </c>
      <c r="O511" s="6" t="s">
        <v>1315</v>
      </c>
      <c r="P511" s="26" t="s">
        <v>1316</v>
      </c>
      <c r="Q511" s="27"/>
      <c r="R511" s="2" t="s">
        <v>79</v>
      </c>
      <c r="S511" s="2" t="s">
        <v>1317</v>
      </c>
      <c r="T511" s="2" t="s">
        <v>1317</v>
      </c>
    </row>
    <row r="512" spans="1:20" ht="15" customHeight="1">
      <c r="A512" s="2" t="s">
        <v>27</v>
      </c>
      <c r="B512" s="2" t="s">
        <v>18</v>
      </c>
      <c r="C512" s="3" t="s">
        <v>185</v>
      </c>
      <c r="D512" s="24" t="s">
        <v>19</v>
      </c>
      <c r="E512" s="25"/>
      <c r="F512" s="25"/>
      <c r="G512" s="25"/>
      <c r="H512" s="24" t="s">
        <v>186</v>
      </c>
      <c r="I512" s="25"/>
      <c r="J512" s="25"/>
      <c r="K512" s="25"/>
      <c r="L512" s="25"/>
      <c r="M512" s="25"/>
      <c r="N512" s="6" t="s">
        <v>187</v>
      </c>
      <c r="O512" s="6" t="s">
        <v>187</v>
      </c>
      <c r="P512" s="26" t="s">
        <v>1318</v>
      </c>
      <c r="Q512" s="27"/>
      <c r="R512" s="2" t="s">
        <v>79</v>
      </c>
      <c r="S512" s="2" t="s">
        <v>1319</v>
      </c>
      <c r="T512" s="2" t="s">
        <v>1319</v>
      </c>
    </row>
    <row r="513" spans="1:20" ht="15" customHeight="1">
      <c r="A513" s="2" t="s">
        <v>27</v>
      </c>
      <c r="B513" s="2" t="s">
        <v>18</v>
      </c>
      <c r="C513" s="3" t="s">
        <v>114</v>
      </c>
      <c r="D513" s="24" t="s">
        <v>19</v>
      </c>
      <c r="E513" s="25"/>
      <c r="F513" s="25"/>
      <c r="G513" s="25"/>
      <c r="H513" s="24" t="s">
        <v>115</v>
      </c>
      <c r="I513" s="25"/>
      <c r="J513" s="25"/>
      <c r="K513" s="25"/>
      <c r="L513" s="25"/>
      <c r="M513" s="25"/>
      <c r="N513" s="6" t="s">
        <v>756</v>
      </c>
      <c r="O513" s="6" t="s">
        <v>756</v>
      </c>
      <c r="P513" s="26" t="s">
        <v>1320</v>
      </c>
      <c r="Q513" s="27"/>
      <c r="R513" s="2" t="s">
        <v>43</v>
      </c>
      <c r="S513" s="2" t="s">
        <v>252</v>
      </c>
      <c r="T513" s="2" t="s">
        <v>252</v>
      </c>
    </row>
    <row r="514" spans="1:20" ht="15" customHeight="1">
      <c r="A514" s="2" t="s">
        <v>27</v>
      </c>
      <c r="B514" s="2" t="s">
        <v>18</v>
      </c>
      <c r="C514" s="3" t="s">
        <v>193</v>
      </c>
      <c r="D514" s="24" t="s">
        <v>19</v>
      </c>
      <c r="E514" s="25"/>
      <c r="F514" s="25"/>
      <c r="G514" s="25"/>
      <c r="H514" s="24" t="s">
        <v>194</v>
      </c>
      <c r="I514" s="25"/>
      <c r="J514" s="25"/>
      <c r="K514" s="25"/>
      <c r="L514" s="25"/>
      <c r="M514" s="25"/>
      <c r="N514" s="6" t="s">
        <v>1321</v>
      </c>
      <c r="O514" s="6" t="s">
        <v>1321</v>
      </c>
      <c r="P514" s="26" t="s">
        <v>1322</v>
      </c>
      <c r="Q514" s="27"/>
      <c r="R514" s="2" t="s">
        <v>111</v>
      </c>
      <c r="S514" s="2" t="s">
        <v>987</v>
      </c>
      <c r="T514" s="2" t="s">
        <v>987</v>
      </c>
    </row>
    <row r="515" spans="1:20" ht="15" customHeight="1">
      <c r="A515" s="2" t="s">
        <v>27</v>
      </c>
      <c r="B515" s="2" t="s">
        <v>18</v>
      </c>
      <c r="C515" s="3" t="s">
        <v>117</v>
      </c>
      <c r="D515" s="24" t="s">
        <v>19</v>
      </c>
      <c r="E515" s="25"/>
      <c r="F515" s="25"/>
      <c r="G515" s="25"/>
      <c r="H515" s="24" t="s">
        <v>118</v>
      </c>
      <c r="I515" s="25"/>
      <c r="J515" s="25"/>
      <c r="K515" s="25"/>
      <c r="L515" s="25"/>
      <c r="M515" s="25"/>
      <c r="N515" s="6" t="s">
        <v>133</v>
      </c>
      <c r="O515" s="6" t="s">
        <v>133</v>
      </c>
      <c r="P515" s="26" t="s">
        <v>1323</v>
      </c>
      <c r="Q515" s="27"/>
      <c r="R515" s="2" t="s">
        <v>101</v>
      </c>
      <c r="S515" s="2" t="s">
        <v>1324</v>
      </c>
      <c r="T515" s="2" t="s">
        <v>1324</v>
      </c>
    </row>
    <row r="516" spans="1:20" ht="15" customHeight="1">
      <c r="A516" s="2" t="s">
        <v>27</v>
      </c>
      <c r="B516" s="2" t="s">
        <v>18</v>
      </c>
      <c r="C516" s="3" t="s">
        <v>203</v>
      </c>
      <c r="D516" s="24" t="s">
        <v>19</v>
      </c>
      <c r="E516" s="25"/>
      <c r="F516" s="25"/>
      <c r="G516" s="25"/>
      <c r="H516" s="24" t="s">
        <v>204</v>
      </c>
      <c r="I516" s="25"/>
      <c r="J516" s="25"/>
      <c r="K516" s="25"/>
      <c r="L516" s="25"/>
      <c r="M516" s="25"/>
      <c r="N516" s="6" t="s">
        <v>1325</v>
      </c>
      <c r="O516" s="6" t="s">
        <v>1325</v>
      </c>
      <c r="P516" s="26" t="s">
        <v>1145</v>
      </c>
      <c r="Q516" s="27"/>
      <c r="R516" s="2" t="s">
        <v>408</v>
      </c>
      <c r="S516" s="2" t="s">
        <v>208</v>
      </c>
      <c r="T516" s="2" t="s">
        <v>208</v>
      </c>
    </row>
    <row r="517" spans="1:20" ht="15" customHeight="1">
      <c r="A517" s="2" t="s">
        <v>27</v>
      </c>
      <c r="B517" s="2" t="s">
        <v>18</v>
      </c>
      <c r="C517" s="3" t="s">
        <v>209</v>
      </c>
      <c r="D517" s="24" t="s">
        <v>19</v>
      </c>
      <c r="E517" s="25"/>
      <c r="F517" s="25"/>
      <c r="G517" s="25"/>
      <c r="H517" s="24" t="s">
        <v>210</v>
      </c>
      <c r="I517" s="25"/>
      <c r="J517" s="25"/>
      <c r="K517" s="25"/>
      <c r="L517" s="25"/>
      <c r="M517" s="25"/>
      <c r="N517" s="6" t="s">
        <v>37</v>
      </c>
      <c r="O517" s="6" t="s">
        <v>1326</v>
      </c>
      <c r="P517" s="26" t="s">
        <v>1326</v>
      </c>
      <c r="Q517" s="27"/>
      <c r="R517" s="2" t="s">
        <v>1327</v>
      </c>
      <c r="S517" s="2" t="s">
        <v>38</v>
      </c>
      <c r="T517" s="2" t="s">
        <v>75</v>
      </c>
    </row>
    <row r="518" spans="1:20" ht="15" customHeight="1">
      <c r="A518" s="2" t="s">
        <v>27</v>
      </c>
      <c r="B518" s="2" t="s">
        <v>18</v>
      </c>
      <c r="C518" s="3" t="s">
        <v>213</v>
      </c>
      <c r="D518" s="24" t="s">
        <v>19</v>
      </c>
      <c r="E518" s="25"/>
      <c r="F518" s="25"/>
      <c r="G518" s="25"/>
      <c r="H518" s="24" t="s">
        <v>214</v>
      </c>
      <c r="I518" s="25"/>
      <c r="J518" s="25"/>
      <c r="K518" s="25"/>
      <c r="L518" s="25"/>
      <c r="M518" s="25"/>
      <c r="N518" s="6" t="s">
        <v>329</v>
      </c>
      <c r="O518" s="6" t="s">
        <v>329</v>
      </c>
      <c r="P518" s="26" t="s">
        <v>1328</v>
      </c>
      <c r="Q518" s="27"/>
      <c r="R518" s="2" t="s">
        <v>79</v>
      </c>
      <c r="S518" s="2" t="s">
        <v>470</v>
      </c>
      <c r="T518" s="2" t="s">
        <v>470</v>
      </c>
    </row>
    <row r="519" spans="1:20" ht="15" customHeight="1">
      <c r="A519" s="2" t="s">
        <v>27</v>
      </c>
      <c r="B519" s="2" t="s">
        <v>18</v>
      </c>
      <c r="C519" s="3" t="s">
        <v>221</v>
      </c>
      <c r="D519" s="24" t="s">
        <v>19</v>
      </c>
      <c r="E519" s="25"/>
      <c r="F519" s="25"/>
      <c r="G519" s="25"/>
      <c r="H519" s="24" t="s">
        <v>222</v>
      </c>
      <c r="I519" s="25"/>
      <c r="J519" s="25"/>
      <c r="K519" s="25"/>
      <c r="L519" s="25"/>
      <c r="M519" s="25"/>
      <c r="N519" s="6" t="s">
        <v>329</v>
      </c>
      <c r="O519" s="6" t="s">
        <v>329</v>
      </c>
      <c r="P519" s="26" t="s">
        <v>1144</v>
      </c>
      <c r="Q519" s="27"/>
      <c r="R519" s="2" t="s">
        <v>79</v>
      </c>
      <c r="S519" s="2" t="s">
        <v>822</v>
      </c>
      <c r="T519" s="2" t="s">
        <v>822</v>
      </c>
    </row>
    <row r="520" spans="1:20" ht="15" customHeight="1">
      <c r="A520" s="2" t="s">
        <v>27</v>
      </c>
      <c r="B520" s="2" t="s">
        <v>18</v>
      </c>
      <c r="C520" s="3" t="s">
        <v>1329</v>
      </c>
      <c r="D520" s="24" t="s">
        <v>19</v>
      </c>
      <c r="E520" s="25"/>
      <c r="F520" s="25"/>
      <c r="G520" s="25"/>
      <c r="H520" s="24" t="s">
        <v>1330</v>
      </c>
      <c r="I520" s="25"/>
      <c r="J520" s="25"/>
      <c r="K520" s="25"/>
      <c r="L520" s="25"/>
      <c r="M520" s="25"/>
      <c r="N520" s="6" t="s">
        <v>37</v>
      </c>
      <c r="O520" s="6" t="s">
        <v>1331</v>
      </c>
      <c r="P520" s="26" t="s">
        <v>1332</v>
      </c>
      <c r="Q520" s="27"/>
      <c r="R520" s="2" t="s">
        <v>423</v>
      </c>
      <c r="S520" s="2" t="s">
        <v>38</v>
      </c>
      <c r="T520" s="2" t="s">
        <v>1333</v>
      </c>
    </row>
    <row r="521" spans="1:20" ht="15" customHeight="1">
      <c r="A521" s="2" t="s">
        <v>27</v>
      </c>
      <c r="B521" s="4" t="s">
        <v>1334</v>
      </c>
      <c r="C521" s="3" t="s">
        <v>19</v>
      </c>
      <c r="D521" s="24" t="s">
        <v>19</v>
      </c>
      <c r="E521" s="25"/>
      <c r="F521" s="25"/>
      <c r="G521" s="25"/>
      <c r="H521" s="45" t="s">
        <v>1335</v>
      </c>
      <c r="I521" s="46"/>
      <c r="J521" s="46"/>
      <c r="K521" s="46"/>
      <c r="L521" s="46"/>
      <c r="M521" s="46"/>
      <c r="N521" s="5" t="s">
        <v>1336</v>
      </c>
      <c r="O521" s="5" t="s">
        <v>1337</v>
      </c>
      <c r="P521" s="47" t="s">
        <v>1338</v>
      </c>
      <c r="Q521" s="48"/>
      <c r="R521" s="4" t="s">
        <v>1339</v>
      </c>
      <c r="S521" s="4" t="s">
        <v>742</v>
      </c>
      <c r="T521" s="4" t="s">
        <v>1251</v>
      </c>
    </row>
    <row r="522" spans="1:20" ht="15" customHeight="1">
      <c r="A522" s="2" t="s">
        <v>27</v>
      </c>
      <c r="B522" s="2" t="s">
        <v>18</v>
      </c>
      <c r="C522" s="3" t="s">
        <v>131</v>
      </c>
      <c r="D522" s="24" t="s">
        <v>19</v>
      </c>
      <c r="E522" s="25"/>
      <c r="F522" s="25"/>
      <c r="G522" s="25"/>
      <c r="H522" s="24" t="s">
        <v>132</v>
      </c>
      <c r="I522" s="25"/>
      <c r="J522" s="25"/>
      <c r="K522" s="25"/>
      <c r="L522" s="25"/>
      <c r="M522" s="25"/>
      <c r="N522" s="6" t="s">
        <v>86</v>
      </c>
      <c r="O522" s="6" t="s">
        <v>1340</v>
      </c>
      <c r="P522" s="26" t="s">
        <v>1341</v>
      </c>
      <c r="Q522" s="27"/>
      <c r="R522" s="2" t="s">
        <v>207</v>
      </c>
      <c r="S522" s="2" t="s">
        <v>1342</v>
      </c>
      <c r="T522" s="2" t="s">
        <v>1343</v>
      </c>
    </row>
    <row r="523" spans="1:20" ht="15" customHeight="1">
      <c r="A523" s="2" t="s">
        <v>27</v>
      </c>
      <c r="B523" s="2" t="s">
        <v>18</v>
      </c>
      <c r="C523" s="3" t="s">
        <v>136</v>
      </c>
      <c r="D523" s="24" t="s">
        <v>19</v>
      </c>
      <c r="E523" s="25"/>
      <c r="F523" s="25"/>
      <c r="G523" s="25"/>
      <c r="H523" s="24" t="s">
        <v>137</v>
      </c>
      <c r="I523" s="25"/>
      <c r="J523" s="25"/>
      <c r="K523" s="25"/>
      <c r="L523" s="25"/>
      <c r="M523" s="25"/>
      <c r="N523" s="6" t="s">
        <v>1344</v>
      </c>
      <c r="O523" s="6" t="s">
        <v>1344</v>
      </c>
      <c r="P523" s="26" t="s">
        <v>1345</v>
      </c>
      <c r="Q523" s="27"/>
      <c r="R523" s="2" t="s">
        <v>1346</v>
      </c>
      <c r="S523" s="2" t="s">
        <v>777</v>
      </c>
      <c r="T523" s="2" t="s">
        <v>777</v>
      </c>
    </row>
    <row r="524" spans="1:20" ht="15" customHeight="1">
      <c r="A524" s="2" t="s">
        <v>27</v>
      </c>
      <c r="B524" s="2" t="s">
        <v>18</v>
      </c>
      <c r="C524" s="3" t="s">
        <v>142</v>
      </c>
      <c r="D524" s="24" t="s">
        <v>19</v>
      </c>
      <c r="E524" s="25"/>
      <c r="F524" s="25"/>
      <c r="G524" s="25"/>
      <c r="H524" s="24" t="s">
        <v>143</v>
      </c>
      <c r="I524" s="25"/>
      <c r="J524" s="25"/>
      <c r="K524" s="25"/>
      <c r="L524" s="25"/>
      <c r="M524" s="25"/>
      <c r="N524" s="6" t="s">
        <v>1347</v>
      </c>
      <c r="O524" s="6" t="s">
        <v>1347</v>
      </c>
      <c r="P524" s="26" t="s">
        <v>1348</v>
      </c>
      <c r="Q524" s="27"/>
      <c r="R524" s="2" t="s">
        <v>1349</v>
      </c>
      <c r="S524" s="2" t="s">
        <v>1184</v>
      </c>
      <c r="T524" s="2" t="s">
        <v>1184</v>
      </c>
    </row>
    <row r="525" spans="1:20" ht="15" customHeight="1">
      <c r="A525" s="2" t="s">
        <v>27</v>
      </c>
      <c r="B525" s="2" t="s">
        <v>18</v>
      </c>
      <c r="C525" s="3" t="s">
        <v>72</v>
      </c>
      <c r="D525" s="24" t="s">
        <v>19</v>
      </c>
      <c r="E525" s="25"/>
      <c r="F525" s="25"/>
      <c r="G525" s="25"/>
      <c r="H525" s="24" t="s">
        <v>73</v>
      </c>
      <c r="I525" s="25"/>
      <c r="J525" s="25"/>
      <c r="K525" s="25"/>
      <c r="L525" s="25"/>
      <c r="M525" s="25"/>
      <c r="N525" s="6" t="s">
        <v>1350</v>
      </c>
      <c r="O525" s="6" t="s">
        <v>1350</v>
      </c>
      <c r="P525" s="26" t="s">
        <v>1351</v>
      </c>
      <c r="Q525" s="27"/>
      <c r="R525" s="2" t="s">
        <v>1096</v>
      </c>
      <c r="S525" s="2" t="s">
        <v>1352</v>
      </c>
      <c r="T525" s="2" t="s">
        <v>1352</v>
      </c>
    </row>
    <row r="526" spans="1:20" ht="15" customHeight="1">
      <c r="A526" s="2" t="s">
        <v>27</v>
      </c>
      <c r="B526" s="2" t="s">
        <v>18</v>
      </c>
      <c r="C526" s="3" t="s">
        <v>76</v>
      </c>
      <c r="D526" s="24" t="s">
        <v>19</v>
      </c>
      <c r="E526" s="25"/>
      <c r="F526" s="25"/>
      <c r="G526" s="25"/>
      <c r="H526" s="24" t="s">
        <v>77</v>
      </c>
      <c r="I526" s="25"/>
      <c r="J526" s="25"/>
      <c r="K526" s="25"/>
      <c r="L526" s="25"/>
      <c r="M526" s="25"/>
      <c r="N526" s="6" t="s">
        <v>1353</v>
      </c>
      <c r="O526" s="6" t="s">
        <v>1353</v>
      </c>
      <c r="P526" s="26" t="s">
        <v>1354</v>
      </c>
      <c r="Q526" s="27"/>
      <c r="R526" s="2" t="s">
        <v>64</v>
      </c>
      <c r="S526" s="2" t="s">
        <v>421</v>
      </c>
      <c r="T526" s="2" t="s">
        <v>421</v>
      </c>
    </row>
    <row r="527" spans="1:20" ht="15" customHeight="1">
      <c r="A527" s="2" t="s">
        <v>27</v>
      </c>
      <c r="B527" s="2" t="s">
        <v>18</v>
      </c>
      <c r="C527" s="3" t="s">
        <v>80</v>
      </c>
      <c r="D527" s="24" t="s">
        <v>19</v>
      </c>
      <c r="E527" s="25"/>
      <c r="F527" s="25"/>
      <c r="G527" s="25"/>
      <c r="H527" s="24" t="s">
        <v>81</v>
      </c>
      <c r="I527" s="25"/>
      <c r="J527" s="25"/>
      <c r="K527" s="25"/>
      <c r="L527" s="25"/>
      <c r="M527" s="25"/>
      <c r="N527" s="6" t="s">
        <v>264</v>
      </c>
      <c r="O527" s="6" t="s">
        <v>264</v>
      </c>
      <c r="P527" s="26" t="s">
        <v>649</v>
      </c>
      <c r="Q527" s="27"/>
      <c r="R527" s="2" t="s">
        <v>443</v>
      </c>
      <c r="S527" s="2" t="s">
        <v>208</v>
      </c>
      <c r="T527" s="2" t="s">
        <v>208</v>
      </c>
    </row>
    <row r="528" spans="1:20" ht="15" customHeight="1">
      <c r="A528" s="2" t="s">
        <v>27</v>
      </c>
      <c r="B528" s="2" t="s">
        <v>18</v>
      </c>
      <c r="C528" s="3" t="s">
        <v>96</v>
      </c>
      <c r="D528" s="24" t="s">
        <v>19</v>
      </c>
      <c r="E528" s="25"/>
      <c r="F528" s="25"/>
      <c r="G528" s="25"/>
      <c r="H528" s="24" t="s">
        <v>97</v>
      </c>
      <c r="I528" s="25"/>
      <c r="J528" s="25"/>
      <c r="K528" s="25"/>
      <c r="L528" s="25"/>
      <c r="M528" s="25"/>
      <c r="N528" s="6" t="s">
        <v>1355</v>
      </c>
      <c r="O528" s="6" t="s">
        <v>418</v>
      </c>
      <c r="P528" s="26" t="s">
        <v>1356</v>
      </c>
      <c r="Q528" s="27"/>
      <c r="R528" s="2" t="s">
        <v>212</v>
      </c>
      <c r="S528" s="2" t="s">
        <v>1357</v>
      </c>
      <c r="T528" s="2" t="s">
        <v>1358</v>
      </c>
    </row>
    <row r="529" spans="1:20" ht="15" customHeight="1">
      <c r="A529" s="2" t="s">
        <v>27</v>
      </c>
      <c r="B529" s="2" t="s">
        <v>18</v>
      </c>
      <c r="C529" s="3" t="s">
        <v>165</v>
      </c>
      <c r="D529" s="24" t="s">
        <v>19</v>
      </c>
      <c r="E529" s="25"/>
      <c r="F529" s="25"/>
      <c r="G529" s="25"/>
      <c r="H529" s="24" t="s">
        <v>166</v>
      </c>
      <c r="I529" s="25"/>
      <c r="J529" s="25"/>
      <c r="K529" s="25"/>
      <c r="L529" s="25"/>
      <c r="M529" s="25"/>
      <c r="N529" s="6" t="s">
        <v>86</v>
      </c>
      <c r="O529" s="6" t="s">
        <v>86</v>
      </c>
      <c r="P529" s="26" t="s">
        <v>37</v>
      </c>
      <c r="Q529" s="27"/>
      <c r="R529" s="2" t="s">
        <v>38</v>
      </c>
      <c r="S529" s="2" t="s">
        <v>38</v>
      </c>
      <c r="T529" s="2" t="s">
        <v>38</v>
      </c>
    </row>
    <row r="530" spans="1:20" ht="15" customHeight="1">
      <c r="A530" s="2" t="s">
        <v>27</v>
      </c>
      <c r="B530" s="2" t="s">
        <v>18</v>
      </c>
      <c r="C530" s="3" t="s">
        <v>170</v>
      </c>
      <c r="D530" s="24" t="s">
        <v>19</v>
      </c>
      <c r="E530" s="25"/>
      <c r="F530" s="25"/>
      <c r="G530" s="25"/>
      <c r="H530" s="24" t="s">
        <v>171</v>
      </c>
      <c r="I530" s="25"/>
      <c r="J530" s="25"/>
      <c r="K530" s="25"/>
      <c r="L530" s="25"/>
      <c r="M530" s="25"/>
      <c r="N530" s="6" t="s">
        <v>307</v>
      </c>
      <c r="O530" s="6" t="s">
        <v>307</v>
      </c>
      <c r="P530" s="26" t="s">
        <v>37</v>
      </c>
      <c r="Q530" s="27"/>
      <c r="R530" s="2" t="s">
        <v>38</v>
      </c>
      <c r="S530" s="2" t="s">
        <v>38</v>
      </c>
      <c r="T530" s="2" t="s">
        <v>38</v>
      </c>
    </row>
    <row r="531" spans="1:20" ht="15" customHeight="1">
      <c r="A531" s="2" t="s">
        <v>27</v>
      </c>
      <c r="B531" s="2" t="s">
        <v>18</v>
      </c>
      <c r="C531" s="3" t="s">
        <v>107</v>
      </c>
      <c r="D531" s="24" t="s">
        <v>19</v>
      </c>
      <c r="E531" s="25"/>
      <c r="F531" s="25"/>
      <c r="G531" s="25"/>
      <c r="H531" s="24" t="s">
        <v>108</v>
      </c>
      <c r="I531" s="25"/>
      <c r="J531" s="25"/>
      <c r="K531" s="25"/>
      <c r="L531" s="25"/>
      <c r="M531" s="25"/>
      <c r="N531" s="6" t="s">
        <v>1359</v>
      </c>
      <c r="O531" s="6" t="s">
        <v>1360</v>
      </c>
      <c r="P531" s="26" t="s">
        <v>1361</v>
      </c>
      <c r="Q531" s="27"/>
      <c r="R531" s="2" t="s">
        <v>1362</v>
      </c>
      <c r="S531" s="2" t="s">
        <v>91</v>
      </c>
      <c r="T531" s="2" t="s">
        <v>1363</v>
      </c>
    </row>
    <row r="532" spans="1:20" ht="15" customHeight="1">
      <c r="A532" s="2" t="s">
        <v>27</v>
      </c>
      <c r="B532" s="2" t="s">
        <v>18</v>
      </c>
      <c r="C532" s="3" t="s">
        <v>185</v>
      </c>
      <c r="D532" s="24" t="s">
        <v>19</v>
      </c>
      <c r="E532" s="25"/>
      <c r="F532" s="25"/>
      <c r="G532" s="25"/>
      <c r="H532" s="24" t="s">
        <v>186</v>
      </c>
      <c r="I532" s="25"/>
      <c r="J532" s="25"/>
      <c r="K532" s="25"/>
      <c r="L532" s="25"/>
      <c r="M532" s="25"/>
      <c r="N532" s="6" t="s">
        <v>1144</v>
      </c>
      <c r="O532" s="6" t="s">
        <v>1364</v>
      </c>
      <c r="P532" s="26" t="s">
        <v>1365</v>
      </c>
      <c r="Q532" s="27"/>
      <c r="R532" s="2" t="s">
        <v>38</v>
      </c>
      <c r="S532" s="2" t="s">
        <v>1366</v>
      </c>
      <c r="T532" s="2" t="s">
        <v>1367</v>
      </c>
    </row>
    <row r="533" spans="1:20" ht="15" customHeight="1">
      <c r="A533" s="2" t="s">
        <v>27</v>
      </c>
      <c r="B533" s="2" t="s">
        <v>18</v>
      </c>
      <c r="C533" s="3" t="s">
        <v>193</v>
      </c>
      <c r="D533" s="24" t="s">
        <v>19</v>
      </c>
      <c r="E533" s="25"/>
      <c r="F533" s="25"/>
      <c r="G533" s="25"/>
      <c r="H533" s="24" t="s">
        <v>194</v>
      </c>
      <c r="I533" s="25"/>
      <c r="J533" s="25"/>
      <c r="K533" s="25"/>
      <c r="L533" s="25"/>
      <c r="M533" s="25"/>
      <c r="N533" s="6" t="s">
        <v>1144</v>
      </c>
      <c r="O533" s="6" t="s">
        <v>1368</v>
      </c>
      <c r="P533" s="26" t="s">
        <v>1369</v>
      </c>
      <c r="Q533" s="27"/>
      <c r="R533" s="2" t="s">
        <v>38</v>
      </c>
      <c r="S533" s="2" t="s">
        <v>1370</v>
      </c>
      <c r="T533" s="2" t="s">
        <v>1371</v>
      </c>
    </row>
    <row r="534" spans="1:20" ht="15" customHeight="1">
      <c r="A534" s="2" t="s">
        <v>27</v>
      </c>
      <c r="B534" s="2" t="s">
        <v>18</v>
      </c>
      <c r="C534" s="3" t="s">
        <v>117</v>
      </c>
      <c r="D534" s="24" t="s">
        <v>19</v>
      </c>
      <c r="E534" s="25"/>
      <c r="F534" s="25"/>
      <c r="G534" s="25"/>
      <c r="H534" s="24" t="s">
        <v>118</v>
      </c>
      <c r="I534" s="25"/>
      <c r="J534" s="25"/>
      <c r="K534" s="25"/>
      <c r="L534" s="25"/>
      <c r="M534" s="25"/>
      <c r="N534" s="6" t="s">
        <v>199</v>
      </c>
      <c r="O534" s="6" t="s">
        <v>199</v>
      </c>
      <c r="P534" s="26" t="s">
        <v>1372</v>
      </c>
      <c r="Q534" s="27"/>
      <c r="R534" s="2" t="s">
        <v>443</v>
      </c>
      <c r="S534" s="2" t="s">
        <v>530</v>
      </c>
      <c r="T534" s="2" t="s">
        <v>530</v>
      </c>
    </row>
    <row r="535" ht="10.5" customHeight="1"/>
    <row r="536" ht="15" customHeight="1">
      <c r="L536" s="2" t="s">
        <v>1373</v>
      </c>
    </row>
    <row r="537" ht="0" customHeight="1" hidden="1"/>
    <row r="538" spans="9:16" ht="15" customHeight="1">
      <c r="I538" s="38" t="s">
        <v>1541</v>
      </c>
      <c r="J538" s="39"/>
      <c r="K538" s="39"/>
      <c r="L538" s="39"/>
      <c r="M538" s="39"/>
      <c r="N538" s="39"/>
      <c r="O538" s="39"/>
      <c r="P538" s="39"/>
    </row>
    <row r="539" spans="1:20" ht="1.5" customHeight="1">
      <c r="A539" s="40" t="s">
        <v>0</v>
      </c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2"/>
    </row>
    <row r="540" spans="1:20" ht="15" customHeight="1">
      <c r="A540" s="28" t="s">
        <v>1</v>
      </c>
      <c r="B540" s="28" t="s">
        <v>2</v>
      </c>
      <c r="C540" s="24" t="s">
        <v>3</v>
      </c>
      <c r="D540" s="25"/>
      <c r="E540" s="25"/>
      <c r="F540" s="25"/>
      <c r="G540" s="24" t="s">
        <v>4</v>
      </c>
      <c r="H540" s="25"/>
      <c r="I540" s="25"/>
      <c r="J540" s="25"/>
      <c r="K540" s="43" t="s">
        <v>0</v>
      </c>
      <c r="L540" s="44"/>
      <c r="M540" s="44"/>
      <c r="N540" s="28" t="s">
        <v>5</v>
      </c>
      <c r="O540" s="29"/>
      <c r="P540" s="28" t="s">
        <v>6</v>
      </c>
      <c r="Q540" s="29"/>
      <c r="R540" s="29"/>
      <c r="S540" s="29"/>
      <c r="T540" s="29"/>
    </row>
    <row r="541" spans="1:20" ht="15" customHeight="1">
      <c r="A541" s="29"/>
      <c r="B541" s="29"/>
      <c r="C541" s="25"/>
      <c r="D541" s="25"/>
      <c r="E541" s="25"/>
      <c r="F541" s="25"/>
      <c r="G541" s="25"/>
      <c r="H541" s="25"/>
      <c r="I541" s="25"/>
      <c r="J541" s="25"/>
      <c r="K541" s="44"/>
      <c r="L541" s="44"/>
      <c r="M541" s="44"/>
      <c r="N541" s="2" t="s">
        <v>7</v>
      </c>
      <c r="O541" s="2" t="s">
        <v>8</v>
      </c>
      <c r="P541" s="28" t="s">
        <v>9</v>
      </c>
      <c r="Q541" s="29"/>
      <c r="R541" s="2" t="s">
        <v>10</v>
      </c>
      <c r="S541" s="2" t="s">
        <v>11</v>
      </c>
      <c r="T541" s="2" t="s">
        <v>12</v>
      </c>
    </row>
    <row r="542" spans="1:20" ht="15" customHeight="1">
      <c r="A542" s="29"/>
      <c r="B542" s="29"/>
      <c r="C542" s="25"/>
      <c r="D542" s="25"/>
      <c r="E542" s="25"/>
      <c r="F542" s="25"/>
      <c r="G542" s="25"/>
      <c r="H542" s="25"/>
      <c r="I542" s="25"/>
      <c r="J542" s="25"/>
      <c r="K542" s="44"/>
      <c r="L542" s="44"/>
      <c r="M542" s="44"/>
      <c r="N542" s="2" t="s">
        <v>13</v>
      </c>
      <c r="O542" s="2" t="s">
        <v>14</v>
      </c>
      <c r="P542" s="28" t="s">
        <v>15</v>
      </c>
      <c r="Q542" s="29"/>
      <c r="R542" s="2" t="s">
        <v>16</v>
      </c>
      <c r="S542" s="2" t="s">
        <v>16</v>
      </c>
      <c r="T542" s="2" t="s">
        <v>16</v>
      </c>
    </row>
    <row r="543" spans="1:20" ht="1.5" customHeight="1">
      <c r="A543" s="30" t="s">
        <v>0</v>
      </c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2" t="s">
        <v>0</v>
      </c>
      <c r="O543" s="31"/>
      <c r="P543" s="31"/>
      <c r="Q543" s="31"/>
      <c r="R543" s="31"/>
      <c r="S543" s="31"/>
      <c r="T543" s="33"/>
    </row>
    <row r="544" spans="1:20" ht="15" customHeight="1">
      <c r="A544" s="2" t="s">
        <v>27</v>
      </c>
      <c r="B544" s="2" t="s">
        <v>18</v>
      </c>
      <c r="C544" s="3" t="s">
        <v>203</v>
      </c>
      <c r="D544" s="34" t="s">
        <v>19</v>
      </c>
      <c r="E544" s="35"/>
      <c r="F544" s="35"/>
      <c r="G544" s="35"/>
      <c r="H544" s="34" t="s">
        <v>204</v>
      </c>
      <c r="I544" s="35"/>
      <c r="J544" s="35"/>
      <c r="K544" s="35"/>
      <c r="L544" s="35"/>
      <c r="M544" s="35"/>
      <c r="N544" s="6" t="s">
        <v>1340</v>
      </c>
      <c r="O544" s="6" t="s">
        <v>1340</v>
      </c>
      <c r="P544" s="36" t="s">
        <v>1325</v>
      </c>
      <c r="Q544" s="37"/>
      <c r="R544" s="2" t="s">
        <v>207</v>
      </c>
      <c r="S544" s="2" t="s">
        <v>208</v>
      </c>
      <c r="T544" s="2" t="s">
        <v>208</v>
      </c>
    </row>
    <row r="545" spans="1:20" ht="15" customHeight="1">
      <c r="A545" s="2" t="s">
        <v>27</v>
      </c>
      <c r="B545" s="2" t="s">
        <v>18</v>
      </c>
      <c r="C545" s="3" t="s">
        <v>1374</v>
      </c>
      <c r="D545" s="24" t="s">
        <v>19</v>
      </c>
      <c r="E545" s="25"/>
      <c r="F545" s="25"/>
      <c r="G545" s="25"/>
      <c r="H545" s="24" t="s">
        <v>1375</v>
      </c>
      <c r="I545" s="25"/>
      <c r="J545" s="25"/>
      <c r="K545" s="25"/>
      <c r="L545" s="25"/>
      <c r="M545" s="25"/>
      <c r="N545" s="6" t="s">
        <v>98</v>
      </c>
      <c r="O545" s="6" t="s">
        <v>1376</v>
      </c>
      <c r="P545" s="26" t="s">
        <v>1376</v>
      </c>
      <c r="Q545" s="27"/>
      <c r="R545" s="2" t="s">
        <v>79</v>
      </c>
      <c r="S545" s="2" t="s">
        <v>1377</v>
      </c>
      <c r="T545" s="2" t="s">
        <v>75</v>
      </c>
    </row>
    <row r="546" spans="1:20" ht="15" customHeight="1">
      <c r="A546" s="2" t="s">
        <v>27</v>
      </c>
      <c r="B546" s="2" t="s">
        <v>18</v>
      </c>
      <c r="C546" s="3" t="s">
        <v>213</v>
      </c>
      <c r="D546" s="24" t="s">
        <v>19</v>
      </c>
      <c r="E546" s="25"/>
      <c r="F546" s="25"/>
      <c r="G546" s="25"/>
      <c r="H546" s="24" t="s">
        <v>214</v>
      </c>
      <c r="I546" s="25"/>
      <c r="J546" s="25"/>
      <c r="K546" s="25"/>
      <c r="L546" s="25"/>
      <c r="M546" s="25"/>
      <c r="N546" s="6" t="s">
        <v>172</v>
      </c>
      <c r="O546" s="6" t="s">
        <v>172</v>
      </c>
      <c r="P546" s="26" t="s">
        <v>37</v>
      </c>
      <c r="Q546" s="27"/>
      <c r="R546" s="2" t="s">
        <v>38</v>
      </c>
      <c r="S546" s="2" t="s">
        <v>38</v>
      </c>
      <c r="T546" s="2" t="s">
        <v>38</v>
      </c>
    </row>
    <row r="547" spans="1:20" ht="15" customHeight="1">
      <c r="A547" s="2" t="s">
        <v>27</v>
      </c>
      <c r="B547" s="2" t="s">
        <v>18</v>
      </c>
      <c r="C547" s="3" t="s">
        <v>219</v>
      </c>
      <c r="D547" s="24" t="s">
        <v>19</v>
      </c>
      <c r="E547" s="25"/>
      <c r="F547" s="25"/>
      <c r="G547" s="25"/>
      <c r="H547" s="24" t="s">
        <v>220</v>
      </c>
      <c r="I547" s="25"/>
      <c r="J547" s="25"/>
      <c r="K547" s="25"/>
      <c r="L547" s="25"/>
      <c r="M547" s="25"/>
      <c r="N547" s="6" t="s">
        <v>153</v>
      </c>
      <c r="O547" s="6" t="s">
        <v>153</v>
      </c>
      <c r="P547" s="26" t="s">
        <v>37</v>
      </c>
      <c r="Q547" s="27"/>
      <c r="R547" s="2" t="s">
        <v>38</v>
      </c>
      <c r="S547" s="2" t="s">
        <v>38</v>
      </c>
      <c r="T547" s="2" t="s">
        <v>38</v>
      </c>
    </row>
    <row r="548" spans="1:20" ht="15" customHeight="1">
      <c r="A548" s="2" t="s">
        <v>27</v>
      </c>
      <c r="B548" s="2" t="s">
        <v>18</v>
      </c>
      <c r="C548" s="3" t="s">
        <v>221</v>
      </c>
      <c r="D548" s="24" t="s">
        <v>19</v>
      </c>
      <c r="E548" s="25"/>
      <c r="F548" s="25"/>
      <c r="G548" s="25"/>
      <c r="H548" s="24" t="s">
        <v>222</v>
      </c>
      <c r="I548" s="25"/>
      <c r="J548" s="25"/>
      <c r="K548" s="25"/>
      <c r="L548" s="25"/>
      <c r="M548" s="25"/>
      <c r="N548" s="6" t="s">
        <v>172</v>
      </c>
      <c r="O548" s="6" t="s">
        <v>172</v>
      </c>
      <c r="P548" s="26" t="s">
        <v>37</v>
      </c>
      <c r="Q548" s="27"/>
      <c r="R548" s="2" t="s">
        <v>38</v>
      </c>
      <c r="S548" s="2" t="s">
        <v>38</v>
      </c>
      <c r="T548" s="2" t="s">
        <v>38</v>
      </c>
    </row>
    <row r="549" spans="1:20" ht="15" customHeight="1">
      <c r="A549" s="2" t="s">
        <v>27</v>
      </c>
      <c r="B549" s="2" t="s">
        <v>18</v>
      </c>
      <c r="C549" s="3" t="s">
        <v>1378</v>
      </c>
      <c r="D549" s="24" t="s">
        <v>19</v>
      </c>
      <c r="E549" s="25"/>
      <c r="F549" s="25"/>
      <c r="G549" s="25"/>
      <c r="H549" s="24" t="s">
        <v>1379</v>
      </c>
      <c r="I549" s="25"/>
      <c r="J549" s="25"/>
      <c r="K549" s="25"/>
      <c r="L549" s="25"/>
      <c r="M549" s="25"/>
      <c r="N549" s="6" t="s">
        <v>182</v>
      </c>
      <c r="O549" s="6" t="s">
        <v>182</v>
      </c>
      <c r="P549" s="26" t="s">
        <v>1380</v>
      </c>
      <c r="Q549" s="27"/>
      <c r="R549" s="2" t="s">
        <v>38</v>
      </c>
      <c r="S549" s="2" t="s">
        <v>318</v>
      </c>
      <c r="T549" s="2" t="s">
        <v>318</v>
      </c>
    </row>
    <row r="550" spans="1:20" ht="24.75" customHeight="1">
      <c r="A550" s="2" t="s">
        <v>27</v>
      </c>
      <c r="B550" s="2" t="s">
        <v>18</v>
      </c>
      <c r="C550" s="3" t="s">
        <v>1381</v>
      </c>
      <c r="D550" s="24" t="s">
        <v>19</v>
      </c>
      <c r="E550" s="25"/>
      <c r="F550" s="25"/>
      <c r="G550" s="25"/>
      <c r="H550" s="24" t="s">
        <v>1382</v>
      </c>
      <c r="I550" s="25"/>
      <c r="J550" s="25"/>
      <c r="K550" s="25"/>
      <c r="L550" s="25"/>
      <c r="M550" s="25"/>
      <c r="N550" s="6" t="s">
        <v>1383</v>
      </c>
      <c r="O550" s="6" t="s">
        <v>1383</v>
      </c>
      <c r="P550" s="26" t="s">
        <v>1384</v>
      </c>
      <c r="Q550" s="27"/>
      <c r="R550" s="2" t="s">
        <v>1385</v>
      </c>
      <c r="S550" s="2" t="s">
        <v>851</v>
      </c>
      <c r="T550" s="2" t="s">
        <v>851</v>
      </c>
    </row>
    <row r="551" spans="1:20" ht="15" customHeight="1">
      <c r="A551" s="2" t="s">
        <v>27</v>
      </c>
      <c r="B551" s="4" t="s">
        <v>1386</v>
      </c>
      <c r="C551" s="3" t="s">
        <v>19</v>
      </c>
      <c r="D551" s="24" t="s">
        <v>19</v>
      </c>
      <c r="E551" s="25"/>
      <c r="F551" s="25"/>
      <c r="G551" s="25"/>
      <c r="H551" s="45" t="s">
        <v>1387</v>
      </c>
      <c r="I551" s="46"/>
      <c r="J551" s="46"/>
      <c r="K551" s="46"/>
      <c r="L551" s="46"/>
      <c r="M551" s="46"/>
      <c r="N551" s="5" t="s">
        <v>1388</v>
      </c>
      <c r="O551" s="5" t="s">
        <v>155</v>
      </c>
      <c r="P551" s="47" t="s">
        <v>1389</v>
      </c>
      <c r="Q551" s="48"/>
      <c r="R551" s="4" t="s">
        <v>900</v>
      </c>
      <c r="S551" s="4" t="s">
        <v>313</v>
      </c>
      <c r="T551" s="4" t="s">
        <v>1124</v>
      </c>
    </row>
    <row r="552" spans="1:20" ht="15" customHeight="1">
      <c r="A552" s="2" t="s">
        <v>27</v>
      </c>
      <c r="B552" s="2" t="s">
        <v>18</v>
      </c>
      <c r="C552" s="3" t="s">
        <v>96</v>
      </c>
      <c r="D552" s="24" t="s">
        <v>19</v>
      </c>
      <c r="E552" s="25"/>
      <c r="F552" s="25"/>
      <c r="G552" s="25"/>
      <c r="H552" s="24" t="s">
        <v>97</v>
      </c>
      <c r="I552" s="25"/>
      <c r="J552" s="25"/>
      <c r="K552" s="25"/>
      <c r="L552" s="25"/>
      <c r="M552" s="25"/>
      <c r="N552" s="6" t="s">
        <v>199</v>
      </c>
      <c r="O552" s="6" t="s">
        <v>259</v>
      </c>
      <c r="P552" s="26" t="s">
        <v>1390</v>
      </c>
      <c r="Q552" s="27"/>
      <c r="R552" s="2" t="s">
        <v>993</v>
      </c>
      <c r="S552" s="2" t="s">
        <v>1391</v>
      </c>
      <c r="T552" s="2" t="s">
        <v>1392</v>
      </c>
    </row>
    <row r="553" spans="1:20" ht="15" customHeight="1">
      <c r="A553" s="2" t="s">
        <v>27</v>
      </c>
      <c r="B553" s="2" t="s">
        <v>18</v>
      </c>
      <c r="C553" s="3" t="s">
        <v>107</v>
      </c>
      <c r="D553" s="24" t="s">
        <v>19</v>
      </c>
      <c r="E553" s="25"/>
      <c r="F553" s="25"/>
      <c r="G553" s="25"/>
      <c r="H553" s="24" t="s">
        <v>108</v>
      </c>
      <c r="I553" s="25"/>
      <c r="J553" s="25"/>
      <c r="K553" s="25"/>
      <c r="L553" s="25"/>
      <c r="M553" s="25"/>
      <c r="N553" s="6" t="s">
        <v>167</v>
      </c>
      <c r="O553" s="6" t="s">
        <v>156</v>
      </c>
      <c r="P553" s="26" t="s">
        <v>1393</v>
      </c>
      <c r="Q553" s="27"/>
      <c r="R553" s="2" t="s">
        <v>1394</v>
      </c>
      <c r="S553" s="2" t="s">
        <v>1395</v>
      </c>
      <c r="T553" s="2" t="s">
        <v>510</v>
      </c>
    </row>
    <row r="554" spans="1:20" ht="15" customHeight="1">
      <c r="A554" s="2" t="s">
        <v>27</v>
      </c>
      <c r="B554" s="4" t="s">
        <v>1396</v>
      </c>
      <c r="C554" s="3" t="s">
        <v>19</v>
      </c>
      <c r="D554" s="24" t="s">
        <v>19</v>
      </c>
      <c r="E554" s="25"/>
      <c r="F554" s="25"/>
      <c r="G554" s="25"/>
      <c r="H554" s="45" t="s">
        <v>1397</v>
      </c>
      <c r="I554" s="46"/>
      <c r="J554" s="46"/>
      <c r="K554" s="46"/>
      <c r="L554" s="46"/>
      <c r="M554" s="46"/>
      <c r="N554" s="5" t="s">
        <v>215</v>
      </c>
      <c r="O554" s="5" t="s">
        <v>215</v>
      </c>
      <c r="P554" s="47" t="s">
        <v>1398</v>
      </c>
      <c r="Q554" s="48"/>
      <c r="R554" s="4" t="s">
        <v>43</v>
      </c>
      <c r="S554" s="4" t="s">
        <v>1399</v>
      </c>
      <c r="T554" s="4" t="s">
        <v>1399</v>
      </c>
    </row>
    <row r="555" spans="1:20" ht="15" customHeight="1">
      <c r="A555" s="2" t="s">
        <v>27</v>
      </c>
      <c r="B555" s="2" t="s">
        <v>18</v>
      </c>
      <c r="C555" s="3" t="s">
        <v>96</v>
      </c>
      <c r="D555" s="24" t="s">
        <v>19</v>
      </c>
      <c r="E555" s="25"/>
      <c r="F555" s="25"/>
      <c r="G555" s="25"/>
      <c r="H555" s="24" t="s">
        <v>97</v>
      </c>
      <c r="I555" s="25"/>
      <c r="J555" s="25"/>
      <c r="K555" s="25"/>
      <c r="L555" s="25"/>
      <c r="M555" s="25"/>
      <c r="N555" s="6" t="s">
        <v>274</v>
      </c>
      <c r="O555" s="6" t="s">
        <v>133</v>
      </c>
      <c r="P555" s="26" t="s">
        <v>1398</v>
      </c>
      <c r="Q555" s="27"/>
      <c r="R555" s="2" t="s">
        <v>75</v>
      </c>
      <c r="S555" s="2" t="s">
        <v>1400</v>
      </c>
      <c r="T555" s="2" t="s">
        <v>1401</v>
      </c>
    </row>
    <row r="556" spans="1:20" ht="15" customHeight="1">
      <c r="A556" s="2" t="s">
        <v>27</v>
      </c>
      <c r="B556" s="2" t="s">
        <v>18</v>
      </c>
      <c r="C556" s="3" t="s">
        <v>107</v>
      </c>
      <c r="D556" s="24" t="s">
        <v>19</v>
      </c>
      <c r="E556" s="25"/>
      <c r="F556" s="25"/>
      <c r="G556" s="25"/>
      <c r="H556" s="24" t="s">
        <v>108</v>
      </c>
      <c r="I556" s="25"/>
      <c r="J556" s="25"/>
      <c r="K556" s="25"/>
      <c r="L556" s="25"/>
      <c r="M556" s="25"/>
      <c r="N556" s="6" t="s">
        <v>153</v>
      </c>
      <c r="O556" s="6" t="s">
        <v>329</v>
      </c>
      <c r="P556" s="26" t="s">
        <v>37</v>
      </c>
      <c r="Q556" s="27"/>
      <c r="R556" s="2" t="s">
        <v>38</v>
      </c>
      <c r="S556" s="2" t="s">
        <v>38</v>
      </c>
      <c r="T556" s="2" t="s">
        <v>38</v>
      </c>
    </row>
    <row r="557" spans="1:20" ht="15" customHeight="1">
      <c r="A557" s="2" t="s">
        <v>27</v>
      </c>
      <c r="B557" s="4" t="s">
        <v>1402</v>
      </c>
      <c r="C557" s="3" t="s">
        <v>19</v>
      </c>
      <c r="D557" s="24" t="s">
        <v>19</v>
      </c>
      <c r="E557" s="25"/>
      <c r="F557" s="25"/>
      <c r="G557" s="25"/>
      <c r="H557" s="45" t="s">
        <v>1403</v>
      </c>
      <c r="I557" s="46"/>
      <c r="J557" s="46"/>
      <c r="K557" s="46"/>
      <c r="L557" s="46"/>
      <c r="M557" s="46"/>
      <c r="N557" s="5" t="s">
        <v>167</v>
      </c>
      <c r="O557" s="5" t="s">
        <v>155</v>
      </c>
      <c r="P557" s="47" t="s">
        <v>1404</v>
      </c>
      <c r="Q557" s="48"/>
      <c r="R557" s="4" t="s">
        <v>197</v>
      </c>
      <c r="S557" s="4" t="s">
        <v>1405</v>
      </c>
      <c r="T557" s="4" t="s">
        <v>1003</v>
      </c>
    </row>
    <row r="558" spans="1:20" ht="15" customHeight="1">
      <c r="A558" s="2" t="s">
        <v>27</v>
      </c>
      <c r="B558" s="2" t="s">
        <v>18</v>
      </c>
      <c r="C558" s="3" t="s">
        <v>107</v>
      </c>
      <c r="D558" s="24" t="s">
        <v>19</v>
      </c>
      <c r="E558" s="25"/>
      <c r="F558" s="25"/>
      <c r="G558" s="25"/>
      <c r="H558" s="24" t="s">
        <v>108</v>
      </c>
      <c r="I558" s="25"/>
      <c r="J558" s="25"/>
      <c r="K558" s="25"/>
      <c r="L558" s="25"/>
      <c r="M558" s="25"/>
      <c r="N558" s="6" t="s">
        <v>167</v>
      </c>
      <c r="O558" s="6" t="s">
        <v>155</v>
      </c>
      <c r="P558" s="26" t="s">
        <v>1404</v>
      </c>
      <c r="Q558" s="27"/>
      <c r="R558" s="2" t="s">
        <v>75</v>
      </c>
      <c r="S558" s="2" t="s">
        <v>1405</v>
      </c>
      <c r="T558" s="2" t="s">
        <v>1003</v>
      </c>
    </row>
    <row r="559" spans="1:20" ht="15" customHeight="1">
      <c r="A559" s="2" t="s">
        <v>27</v>
      </c>
      <c r="B559" s="4" t="s">
        <v>1406</v>
      </c>
      <c r="C559" s="3" t="s">
        <v>19</v>
      </c>
      <c r="D559" s="24" t="s">
        <v>19</v>
      </c>
      <c r="E559" s="25"/>
      <c r="F559" s="25"/>
      <c r="G559" s="25"/>
      <c r="H559" s="45" t="s">
        <v>1407</v>
      </c>
      <c r="I559" s="46"/>
      <c r="J559" s="46"/>
      <c r="K559" s="46"/>
      <c r="L559" s="46"/>
      <c r="M559" s="46"/>
      <c r="N559" s="5" t="s">
        <v>1408</v>
      </c>
      <c r="O559" s="5" t="s">
        <v>1408</v>
      </c>
      <c r="P559" s="47" t="s">
        <v>1409</v>
      </c>
      <c r="Q559" s="48"/>
      <c r="R559" s="4" t="s">
        <v>464</v>
      </c>
      <c r="S559" s="4" t="s">
        <v>1410</v>
      </c>
      <c r="T559" s="4" t="s">
        <v>1410</v>
      </c>
    </row>
    <row r="560" spans="1:20" ht="15" customHeight="1">
      <c r="A560" s="2" t="s">
        <v>27</v>
      </c>
      <c r="B560" s="2" t="s">
        <v>18</v>
      </c>
      <c r="C560" s="3" t="s">
        <v>104</v>
      </c>
      <c r="D560" s="24" t="s">
        <v>19</v>
      </c>
      <c r="E560" s="25"/>
      <c r="F560" s="25"/>
      <c r="G560" s="25"/>
      <c r="H560" s="24" t="s">
        <v>105</v>
      </c>
      <c r="I560" s="25"/>
      <c r="J560" s="25"/>
      <c r="K560" s="25"/>
      <c r="L560" s="25"/>
      <c r="M560" s="25"/>
      <c r="N560" s="6" t="s">
        <v>1411</v>
      </c>
      <c r="O560" s="6" t="s">
        <v>1411</v>
      </c>
      <c r="P560" s="26" t="s">
        <v>1412</v>
      </c>
      <c r="Q560" s="27"/>
      <c r="R560" s="2" t="s">
        <v>1413</v>
      </c>
      <c r="S560" s="2" t="s">
        <v>1414</v>
      </c>
      <c r="T560" s="2" t="s">
        <v>1414</v>
      </c>
    </row>
    <row r="561" spans="1:20" ht="15" customHeight="1">
      <c r="A561" s="2" t="s">
        <v>27</v>
      </c>
      <c r="B561" s="2" t="s">
        <v>18</v>
      </c>
      <c r="C561" s="3" t="s">
        <v>107</v>
      </c>
      <c r="D561" s="24" t="s">
        <v>19</v>
      </c>
      <c r="E561" s="25"/>
      <c r="F561" s="25"/>
      <c r="G561" s="25"/>
      <c r="H561" s="24" t="s">
        <v>108</v>
      </c>
      <c r="I561" s="25"/>
      <c r="J561" s="25"/>
      <c r="K561" s="25"/>
      <c r="L561" s="25"/>
      <c r="M561" s="25"/>
      <c r="N561" s="6" t="s">
        <v>155</v>
      </c>
      <c r="O561" s="6" t="s">
        <v>155</v>
      </c>
      <c r="P561" s="26" t="s">
        <v>1415</v>
      </c>
      <c r="Q561" s="27"/>
      <c r="R561" s="2" t="s">
        <v>750</v>
      </c>
      <c r="S561" s="2" t="s">
        <v>695</v>
      </c>
      <c r="T561" s="2" t="s">
        <v>695</v>
      </c>
    </row>
    <row r="562" spans="1:20" ht="24.75" customHeight="1">
      <c r="A562" s="2" t="s">
        <v>27</v>
      </c>
      <c r="B562" s="4" t="s">
        <v>1416</v>
      </c>
      <c r="C562" s="3" t="s">
        <v>19</v>
      </c>
      <c r="D562" s="24" t="s">
        <v>19</v>
      </c>
      <c r="E562" s="25"/>
      <c r="F562" s="25"/>
      <c r="G562" s="25"/>
      <c r="H562" s="45" t="s">
        <v>1417</v>
      </c>
      <c r="I562" s="46"/>
      <c r="J562" s="46"/>
      <c r="K562" s="46"/>
      <c r="L562" s="46"/>
      <c r="M562" s="46"/>
      <c r="N562" s="5" t="s">
        <v>37</v>
      </c>
      <c r="O562" s="5" t="s">
        <v>195</v>
      </c>
      <c r="P562" s="47" t="s">
        <v>37</v>
      </c>
      <c r="Q562" s="48"/>
      <c r="R562" s="4" t="s">
        <v>38</v>
      </c>
      <c r="S562" s="4" t="s">
        <v>38</v>
      </c>
      <c r="T562" s="4" t="s">
        <v>38</v>
      </c>
    </row>
    <row r="563" spans="1:20" ht="15" customHeight="1">
      <c r="A563" s="2" t="s">
        <v>27</v>
      </c>
      <c r="B563" s="2" t="s">
        <v>18</v>
      </c>
      <c r="C563" s="3" t="s">
        <v>107</v>
      </c>
      <c r="D563" s="24" t="s">
        <v>19</v>
      </c>
      <c r="E563" s="25"/>
      <c r="F563" s="25"/>
      <c r="G563" s="25"/>
      <c r="H563" s="24" t="s">
        <v>108</v>
      </c>
      <c r="I563" s="25"/>
      <c r="J563" s="25"/>
      <c r="K563" s="25"/>
      <c r="L563" s="25"/>
      <c r="M563" s="25"/>
      <c r="N563" s="6" t="s">
        <v>37</v>
      </c>
      <c r="O563" s="6" t="s">
        <v>195</v>
      </c>
      <c r="P563" s="26" t="s">
        <v>37</v>
      </c>
      <c r="Q563" s="27"/>
      <c r="R563" s="2" t="s">
        <v>38</v>
      </c>
      <c r="S563" s="2" t="s">
        <v>38</v>
      </c>
      <c r="T563" s="2" t="s">
        <v>38</v>
      </c>
    </row>
    <row r="564" spans="1:20" ht="15" customHeight="1">
      <c r="A564" s="2" t="s">
        <v>27</v>
      </c>
      <c r="B564" s="4" t="s">
        <v>1418</v>
      </c>
      <c r="C564" s="3" t="s">
        <v>19</v>
      </c>
      <c r="D564" s="24" t="s">
        <v>19</v>
      </c>
      <c r="E564" s="25"/>
      <c r="F564" s="25"/>
      <c r="G564" s="25"/>
      <c r="H564" s="45" t="s">
        <v>85</v>
      </c>
      <c r="I564" s="46"/>
      <c r="J564" s="46"/>
      <c r="K564" s="46"/>
      <c r="L564" s="46"/>
      <c r="M564" s="46"/>
      <c r="N564" s="5" t="s">
        <v>1419</v>
      </c>
      <c r="O564" s="5" t="s">
        <v>1420</v>
      </c>
      <c r="P564" s="47" t="s">
        <v>1421</v>
      </c>
      <c r="Q564" s="48"/>
      <c r="R564" s="4" t="s">
        <v>1059</v>
      </c>
      <c r="S564" s="4" t="s">
        <v>1422</v>
      </c>
      <c r="T564" s="4" t="s">
        <v>1423</v>
      </c>
    </row>
    <row r="565" spans="1:20" ht="15" customHeight="1">
      <c r="A565" s="2" t="s">
        <v>27</v>
      </c>
      <c r="B565" s="2" t="s">
        <v>18</v>
      </c>
      <c r="C565" s="3" t="s">
        <v>131</v>
      </c>
      <c r="D565" s="24" t="s">
        <v>19</v>
      </c>
      <c r="E565" s="25"/>
      <c r="F565" s="25"/>
      <c r="G565" s="25"/>
      <c r="H565" s="24" t="s">
        <v>132</v>
      </c>
      <c r="I565" s="25"/>
      <c r="J565" s="25"/>
      <c r="K565" s="25"/>
      <c r="L565" s="25"/>
      <c r="M565" s="25"/>
      <c r="N565" s="6" t="s">
        <v>187</v>
      </c>
      <c r="O565" s="6" t="s">
        <v>187</v>
      </c>
      <c r="P565" s="26" t="s">
        <v>37</v>
      </c>
      <c r="Q565" s="27"/>
      <c r="R565" s="2" t="s">
        <v>38</v>
      </c>
      <c r="S565" s="2" t="s">
        <v>38</v>
      </c>
      <c r="T565" s="2" t="s">
        <v>38</v>
      </c>
    </row>
    <row r="566" spans="1:20" ht="15" customHeight="1">
      <c r="A566" s="2" t="s">
        <v>27</v>
      </c>
      <c r="B566" s="2" t="s">
        <v>18</v>
      </c>
      <c r="C566" s="3" t="s">
        <v>136</v>
      </c>
      <c r="D566" s="24" t="s">
        <v>19</v>
      </c>
      <c r="E566" s="25"/>
      <c r="F566" s="25"/>
      <c r="G566" s="25"/>
      <c r="H566" s="24" t="s">
        <v>137</v>
      </c>
      <c r="I566" s="25"/>
      <c r="J566" s="25"/>
      <c r="K566" s="25"/>
      <c r="L566" s="25"/>
      <c r="M566" s="25"/>
      <c r="N566" s="6" t="s">
        <v>1424</v>
      </c>
      <c r="O566" s="6" t="s">
        <v>1424</v>
      </c>
      <c r="P566" s="26" t="s">
        <v>1425</v>
      </c>
      <c r="Q566" s="27"/>
      <c r="R566" s="2" t="s">
        <v>1019</v>
      </c>
      <c r="S566" s="2" t="s">
        <v>1426</v>
      </c>
      <c r="T566" s="2" t="s">
        <v>1426</v>
      </c>
    </row>
    <row r="567" spans="1:20" ht="15" customHeight="1">
      <c r="A567" s="2" t="s">
        <v>27</v>
      </c>
      <c r="B567" s="2" t="s">
        <v>18</v>
      </c>
      <c r="C567" s="3" t="s">
        <v>142</v>
      </c>
      <c r="D567" s="24" t="s">
        <v>19</v>
      </c>
      <c r="E567" s="25"/>
      <c r="F567" s="25"/>
      <c r="G567" s="25"/>
      <c r="H567" s="24" t="s">
        <v>143</v>
      </c>
      <c r="I567" s="25"/>
      <c r="J567" s="25"/>
      <c r="K567" s="25"/>
      <c r="L567" s="25"/>
      <c r="M567" s="25"/>
      <c r="N567" s="6" t="s">
        <v>133</v>
      </c>
      <c r="O567" s="6" t="s">
        <v>133</v>
      </c>
      <c r="P567" s="26" t="s">
        <v>1427</v>
      </c>
      <c r="Q567" s="27"/>
      <c r="R567" s="2" t="s">
        <v>126</v>
      </c>
      <c r="S567" s="2" t="s">
        <v>1428</v>
      </c>
      <c r="T567" s="2" t="s">
        <v>1428</v>
      </c>
    </row>
    <row r="568" spans="1:20" ht="15" customHeight="1">
      <c r="A568" s="2" t="s">
        <v>27</v>
      </c>
      <c r="B568" s="2" t="s">
        <v>18</v>
      </c>
      <c r="C568" s="3" t="s">
        <v>72</v>
      </c>
      <c r="D568" s="24" t="s">
        <v>19</v>
      </c>
      <c r="E568" s="25"/>
      <c r="F568" s="25"/>
      <c r="G568" s="25"/>
      <c r="H568" s="24" t="s">
        <v>73</v>
      </c>
      <c r="I568" s="25"/>
      <c r="J568" s="25"/>
      <c r="K568" s="25"/>
      <c r="L568" s="25"/>
      <c r="M568" s="25"/>
      <c r="N568" s="6" t="s">
        <v>1429</v>
      </c>
      <c r="O568" s="6" t="s">
        <v>1429</v>
      </c>
      <c r="P568" s="26" t="s">
        <v>1430</v>
      </c>
      <c r="Q568" s="27"/>
      <c r="R568" s="2" t="s">
        <v>468</v>
      </c>
      <c r="S568" s="2" t="s">
        <v>1431</v>
      </c>
      <c r="T568" s="2" t="s">
        <v>1431</v>
      </c>
    </row>
    <row r="569" spans="1:20" ht="15" customHeight="1">
      <c r="A569" s="2" t="s">
        <v>27</v>
      </c>
      <c r="B569" s="2" t="s">
        <v>18</v>
      </c>
      <c r="C569" s="3" t="s">
        <v>76</v>
      </c>
      <c r="D569" s="24" t="s">
        <v>19</v>
      </c>
      <c r="E569" s="25"/>
      <c r="F569" s="25"/>
      <c r="G569" s="25"/>
      <c r="H569" s="24" t="s">
        <v>77</v>
      </c>
      <c r="I569" s="25"/>
      <c r="J569" s="25"/>
      <c r="K569" s="25"/>
      <c r="L569" s="25"/>
      <c r="M569" s="25"/>
      <c r="N569" s="6" t="s">
        <v>1432</v>
      </c>
      <c r="O569" s="6" t="s">
        <v>1432</v>
      </c>
      <c r="P569" s="26" t="s">
        <v>1433</v>
      </c>
      <c r="Q569" s="27"/>
      <c r="R569" s="2" t="s">
        <v>217</v>
      </c>
      <c r="S569" s="2" t="s">
        <v>318</v>
      </c>
      <c r="T569" s="2" t="s">
        <v>318</v>
      </c>
    </row>
    <row r="570" spans="1:20" ht="15" customHeight="1">
      <c r="A570" s="2" t="s">
        <v>27</v>
      </c>
      <c r="B570" s="2" t="s">
        <v>18</v>
      </c>
      <c r="C570" s="3" t="s">
        <v>80</v>
      </c>
      <c r="D570" s="24" t="s">
        <v>19</v>
      </c>
      <c r="E570" s="25"/>
      <c r="F570" s="25"/>
      <c r="G570" s="25"/>
      <c r="H570" s="24" t="s">
        <v>81</v>
      </c>
      <c r="I570" s="25"/>
      <c r="J570" s="25"/>
      <c r="K570" s="25"/>
      <c r="L570" s="25"/>
      <c r="M570" s="25"/>
      <c r="N570" s="6" t="s">
        <v>898</v>
      </c>
      <c r="O570" s="6" t="s">
        <v>898</v>
      </c>
      <c r="P570" s="26" t="s">
        <v>37</v>
      </c>
      <c r="Q570" s="27"/>
      <c r="R570" s="2" t="s">
        <v>38</v>
      </c>
      <c r="S570" s="2" t="s">
        <v>38</v>
      </c>
      <c r="T570" s="2" t="s">
        <v>38</v>
      </c>
    </row>
    <row r="571" spans="1:20" ht="15" customHeight="1">
      <c r="A571" s="2" t="s">
        <v>27</v>
      </c>
      <c r="B571" s="2" t="s">
        <v>18</v>
      </c>
      <c r="C571" s="3" t="s">
        <v>96</v>
      </c>
      <c r="D571" s="24" t="s">
        <v>19</v>
      </c>
      <c r="E571" s="25"/>
      <c r="F571" s="25"/>
      <c r="G571" s="25"/>
      <c r="H571" s="24" t="s">
        <v>97</v>
      </c>
      <c r="I571" s="25"/>
      <c r="J571" s="25"/>
      <c r="K571" s="25"/>
      <c r="L571" s="25"/>
      <c r="M571" s="25"/>
      <c r="N571" s="6" t="s">
        <v>1434</v>
      </c>
      <c r="O571" s="6" t="s">
        <v>1434</v>
      </c>
      <c r="P571" s="26" t="s">
        <v>1435</v>
      </c>
      <c r="Q571" s="27"/>
      <c r="R571" s="2" t="s">
        <v>1436</v>
      </c>
      <c r="S571" s="2" t="s">
        <v>50</v>
      </c>
      <c r="T571" s="2" t="s">
        <v>50</v>
      </c>
    </row>
    <row r="572" spans="1:20" ht="15" customHeight="1">
      <c r="A572" s="2" t="s">
        <v>27</v>
      </c>
      <c r="B572" s="2" t="s">
        <v>18</v>
      </c>
      <c r="C572" s="3" t="s">
        <v>104</v>
      </c>
      <c r="D572" s="24" t="s">
        <v>19</v>
      </c>
      <c r="E572" s="25"/>
      <c r="F572" s="25"/>
      <c r="G572" s="25"/>
      <c r="H572" s="24" t="s">
        <v>105</v>
      </c>
      <c r="I572" s="25"/>
      <c r="J572" s="25"/>
      <c r="K572" s="25"/>
      <c r="L572" s="25"/>
      <c r="M572" s="25"/>
      <c r="N572" s="6" t="s">
        <v>86</v>
      </c>
      <c r="O572" s="6" t="s">
        <v>1437</v>
      </c>
      <c r="P572" s="26" t="s">
        <v>1438</v>
      </c>
      <c r="Q572" s="27"/>
      <c r="R572" s="2" t="s">
        <v>477</v>
      </c>
      <c r="S572" s="2" t="s">
        <v>1439</v>
      </c>
      <c r="T572" s="2" t="s">
        <v>1440</v>
      </c>
    </row>
    <row r="573" ht="6" customHeight="1"/>
    <row r="574" ht="15" customHeight="1">
      <c r="L574" s="2" t="s">
        <v>1441</v>
      </c>
    </row>
    <row r="575" ht="0" customHeight="1" hidden="1"/>
    <row r="576" spans="9:16" ht="15" customHeight="1">
      <c r="I576" s="38" t="s">
        <v>1541</v>
      </c>
      <c r="J576" s="39"/>
      <c r="K576" s="39"/>
      <c r="L576" s="39"/>
      <c r="M576" s="39"/>
      <c r="N576" s="39"/>
      <c r="O576" s="39"/>
      <c r="P576" s="39"/>
    </row>
    <row r="577" spans="1:20" ht="1.5" customHeight="1">
      <c r="A577" s="40" t="s">
        <v>0</v>
      </c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2"/>
    </row>
    <row r="578" spans="1:20" ht="15" customHeight="1">
      <c r="A578" s="28" t="s">
        <v>1</v>
      </c>
      <c r="B578" s="28" t="s">
        <v>2</v>
      </c>
      <c r="C578" s="24" t="s">
        <v>3</v>
      </c>
      <c r="D578" s="25"/>
      <c r="E578" s="25"/>
      <c r="F578" s="25"/>
      <c r="G578" s="24" t="s">
        <v>4</v>
      </c>
      <c r="H578" s="25"/>
      <c r="I578" s="25"/>
      <c r="J578" s="25"/>
      <c r="K578" s="43" t="s">
        <v>0</v>
      </c>
      <c r="L578" s="44"/>
      <c r="M578" s="44"/>
      <c r="N578" s="28" t="s">
        <v>5</v>
      </c>
      <c r="O578" s="29"/>
      <c r="P578" s="28" t="s">
        <v>6</v>
      </c>
      <c r="Q578" s="29"/>
      <c r="R578" s="29"/>
      <c r="S578" s="29"/>
      <c r="T578" s="29"/>
    </row>
    <row r="579" spans="1:20" ht="15" customHeight="1">
      <c r="A579" s="29"/>
      <c r="B579" s="29"/>
      <c r="C579" s="25"/>
      <c r="D579" s="25"/>
      <c r="E579" s="25"/>
      <c r="F579" s="25"/>
      <c r="G579" s="25"/>
      <c r="H579" s="25"/>
      <c r="I579" s="25"/>
      <c r="J579" s="25"/>
      <c r="K579" s="44"/>
      <c r="L579" s="44"/>
      <c r="M579" s="44"/>
      <c r="N579" s="2" t="s">
        <v>7</v>
      </c>
      <c r="O579" s="2" t="s">
        <v>8</v>
      </c>
      <c r="P579" s="28" t="s">
        <v>9</v>
      </c>
      <c r="Q579" s="29"/>
      <c r="R579" s="2" t="s">
        <v>10</v>
      </c>
      <c r="S579" s="2" t="s">
        <v>11</v>
      </c>
      <c r="T579" s="2" t="s">
        <v>12</v>
      </c>
    </row>
    <row r="580" spans="1:20" ht="15" customHeight="1">
      <c r="A580" s="29"/>
      <c r="B580" s="29"/>
      <c r="C580" s="25"/>
      <c r="D580" s="25"/>
      <c r="E580" s="25"/>
      <c r="F580" s="25"/>
      <c r="G580" s="25"/>
      <c r="H580" s="25"/>
      <c r="I580" s="25"/>
      <c r="J580" s="25"/>
      <c r="K580" s="44"/>
      <c r="L580" s="44"/>
      <c r="M580" s="44"/>
      <c r="N580" s="2" t="s">
        <v>13</v>
      </c>
      <c r="O580" s="2" t="s">
        <v>14</v>
      </c>
      <c r="P580" s="28" t="s">
        <v>15</v>
      </c>
      <c r="Q580" s="29"/>
      <c r="R580" s="2" t="s">
        <v>16</v>
      </c>
      <c r="S580" s="2" t="s">
        <v>16</v>
      </c>
      <c r="T580" s="2" t="s">
        <v>16</v>
      </c>
    </row>
    <row r="581" spans="1:20" ht="1.5" customHeight="1">
      <c r="A581" s="30" t="s">
        <v>0</v>
      </c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2" t="s">
        <v>0</v>
      </c>
      <c r="O581" s="31"/>
      <c r="P581" s="31"/>
      <c r="Q581" s="31"/>
      <c r="R581" s="31"/>
      <c r="S581" s="31"/>
      <c r="T581" s="33"/>
    </row>
    <row r="582" spans="1:20" ht="15" customHeight="1">
      <c r="A582" s="2" t="s">
        <v>27</v>
      </c>
      <c r="B582" s="2" t="s">
        <v>18</v>
      </c>
      <c r="C582" s="3" t="s">
        <v>170</v>
      </c>
      <c r="D582" s="34" t="s">
        <v>19</v>
      </c>
      <c r="E582" s="35"/>
      <c r="F582" s="35"/>
      <c r="G582" s="35"/>
      <c r="H582" s="34" t="s">
        <v>171</v>
      </c>
      <c r="I582" s="35"/>
      <c r="J582" s="35"/>
      <c r="K582" s="35"/>
      <c r="L582" s="35"/>
      <c r="M582" s="35"/>
      <c r="N582" s="6" t="s">
        <v>172</v>
      </c>
      <c r="O582" s="6" t="s">
        <v>37</v>
      </c>
      <c r="P582" s="36" t="s">
        <v>37</v>
      </c>
      <c r="Q582" s="37"/>
      <c r="R582" s="2" t="s">
        <v>38</v>
      </c>
      <c r="S582" s="2" t="s">
        <v>38</v>
      </c>
      <c r="T582" s="2" t="s">
        <v>38</v>
      </c>
    </row>
    <row r="583" spans="1:20" ht="15" customHeight="1">
      <c r="A583" s="2" t="s">
        <v>27</v>
      </c>
      <c r="B583" s="2" t="s">
        <v>18</v>
      </c>
      <c r="C583" s="3" t="s">
        <v>107</v>
      </c>
      <c r="D583" s="24" t="s">
        <v>19</v>
      </c>
      <c r="E583" s="25"/>
      <c r="F583" s="25"/>
      <c r="G583" s="25"/>
      <c r="H583" s="24" t="s">
        <v>108</v>
      </c>
      <c r="I583" s="25"/>
      <c r="J583" s="25"/>
      <c r="K583" s="25"/>
      <c r="L583" s="25"/>
      <c r="M583" s="25"/>
      <c r="N583" s="6" t="s">
        <v>1442</v>
      </c>
      <c r="O583" s="6" t="s">
        <v>1443</v>
      </c>
      <c r="P583" s="26" t="s">
        <v>1444</v>
      </c>
      <c r="Q583" s="27"/>
      <c r="R583" s="2" t="s">
        <v>622</v>
      </c>
      <c r="S583" s="2" t="s">
        <v>1445</v>
      </c>
      <c r="T583" s="2" t="s">
        <v>1020</v>
      </c>
    </row>
    <row r="584" spans="1:20" ht="15" customHeight="1">
      <c r="A584" s="2" t="s">
        <v>27</v>
      </c>
      <c r="B584" s="2" t="s">
        <v>18</v>
      </c>
      <c r="C584" s="3" t="s">
        <v>203</v>
      </c>
      <c r="D584" s="24" t="s">
        <v>19</v>
      </c>
      <c r="E584" s="25"/>
      <c r="F584" s="25"/>
      <c r="G584" s="25"/>
      <c r="H584" s="24" t="s">
        <v>204</v>
      </c>
      <c r="I584" s="25"/>
      <c r="J584" s="25"/>
      <c r="K584" s="25"/>
      <c r="L584" s="25"/>
      <c r="M584" s="25"/>
      <c r="N584" s="6" t="s">
        <v>205</v>
      </c>
      <c r="O584" s="6" t="s">
        <v>205</v>
      </c>
      <c r="P584" s="26" t="s">
        <v>206</v>
      </c>
      <c r="Q584" s="27"/>
      <c r="R584" s="2" t="s">
        <v>230</v>
      </c>
      <c r="S584" s="2" t="s">
        <v>208</v>
      </c>
      <c r="T584" s="2" t="s">
        <v>208</v>
      </c>
    </row>
    <row r="585" spans="1:20" ht="15" customHeight="1">
      <c r="A585" s="2" t="s">
        <v>27</v>
      </c>
      <c r="B585" s="2" t="s">
        <v>18</v>
      </c>
      <c r="C585" s="3" t="s">
        <v>209</v>
      </c>
      <c r="D585" s="24" t="s">
        <v>19</v>
      </c>
      <c r="E585" s="25"/>
      <c r="F585" s="25"/>
      <c r="G585" s="25"/>
      <c r="H585" s="24" t="s">
        <v>210</v>
      </c>
      <c r="I585" s="25"/>
      <c r="J585" s="25"/>
      <c r="K585" s="25"/>
      <c r="L585" s="25"/>
      <c r="M585" s="25"/>
      <c r="N585" s="6" t="s">
        <v>37</v>
      </c>
      <c r="O585" s="6" t="s">
        <v>94</v>
      </c>
      <c r="P585" s="26" t="s">
        <v>94</v>
      </c>
      <c r="Q585" s="27"/>
      <c r="R585" s="2" t="s">
        <v>443</v>
      </c>
      <c r="S585" s="2" t="s">
        <v>38</v>
      </c>
      <c r="T585" s="2" t="s">
        <v>75</v>
      </c>
    </row>
    <row r="586" spans="1:20" ht="24.75" customHeight="1">
      <c r="A586" s="2" t="s">
        <v>27</v>
      </c>
      <c r="B586" s="2" t="s">
        <v>18</v>
      </c>
      <c r="C586" s="3" t="s">
        <v>1446</v>
      </c>
      <c r="D586" s="24" t="s">
        <v>19</v>
      </c>
      <c r="E586" s="25"/>
      <c r="F586" s="25"/>
      <c r="G586" s="25"/>
      <c r="H586" s="24" t="s">
        <v>1447</v>
      </c>
      <c r="I586" s="25"/>
      <c r="J586" s="25"/>
      <c r="K586" s="25"/>
      <c r="L586" s="25"/>
      <c r="M586" s="25"/>
      <c r="N586" s="6" t="s">
        <v>37</v>
      </c>
      <c r="O586" s="6" t="s">
        <v>1388</v>
      </c>
      <c r="P586" s="26" t="s">
        <v>37</v>
      </c>
      <c r="Q586" s="27"/>
      <c r="R586" s="2" t="s">
        <v>38</v>
      </c>
      <c r="S586" s="2" t="s">
        <v>38</v>
      </c>
      <c r="T586" s="2" t="s">
        <v>38</v>
      </c>
    </row>
    <row r="587" spans="1:20" ht="15" customHeight="1">
      <c r="A587" s="2" t="s">
        <v>27</v>
      </c>
      <c r="B587" s="2" t="s">
        <v>18</v>
      </c>
      <c r="C587" s="3" t="s">
        <v>39</v>
      </c>
      <c r="D587" s="24" t="s">
        <v>19</v>
      </c>
      <c r="E587" s="25"/>
      <c r="F587" s="25"/>
      <c r="G587" s="25"/>
      <c r="H587" s="24" t="s">
        <v>40</v>
      </c>
      <c r="I587" s="25"/>
      <c r="J587" s="25"/>
      <c r="K587" s="25"/>
      <c r="L587" s="25"/>
      <c r="M587" s="25"/>
      <c r="N587" s="6" t="s">
        <v>37</v>
      </c>
      <c r="O587" s="6" t="s">
        <v>493</v>
      </c>
      <c r="P587" s="26" t="s">
        <v>37</v>
      </c>
      <c r="Q587" s="27"/>
      <c r="R587" s="2" t="s">
        <v>38</v>
      </c>
      <c r="S587" s="2" t="s">
        <v>38</v>
      </c>
      <c r="T587" s="2" t="s">
        <v>38</v>
      </c>
    </row>
    <row r="588" spans="1:20" ht="15" customHeight="1">
      <c r="A588" s="2" t="s">
        <v>27</v>
      </c>
      <c r="B588" s="2" t="s">
        <v>18</v>
      </c>
      <c r="C588" s="3" t="s">
        <v>45</v>
      </c>
      <c r="D588" s="24" t="s">
        <v>19</v>
      </c>
      <c r="E588" s="25"/>
      <c r="F588" s="25"/>
      <c r="G588" s="25"/>
      <c r="H588" s="24" t="s">
        <v>46</v>
      </c>
      <c r="I588" s="25"/>
      <c r="J588" s="25"/>
      <c r="K588" s="25"/>
      <c r="L588" s="25"/>
      <c r="M588" s="25"/>
      <c r="N588" s="6" t="s">
        <v>1448</v>
      </c>
      <c r="O588" s="6" t="s">
        <v>1449</v>
      </c>
      <c r="P588" s="26" t="s">
        <v>37</v>
      </c>
      <c r="Q588" s="27"/>
      <c r="R588" s="2" t="s">
        <v>38</v>
      </c>
      <c r="S588" s="2" t="s">
        <v>38</v>
      </c>
      <c r="T588" s="2" t="s">
        <v>38</v>
      </c>
    </row>
    <row r="589" spans="1:20" ht="15" customHeight="1">
      <c r="A589" s="2" t="s">
        <v>27</v>
      </c>
      <c r="B589" s="2" t="s">
        <v>18</v>
      </c>
      <c r="C589" s="3" t="s">
        <v>51</v>
      </c>
      <c r="D589" s="24" t="s">
        <v>19</v>
      </c>
      <c r="E589" s="25"/>
      <c r="F589" s="25"/>
      <c r="G589" s="25"/>
      <c r="H589" s="24" t="s">
        <v>52</v>
      </c>
      <c r="I589" s="25"/>
      <c r="J589" s="25"/>
      <c r="K589" s="25"/>
      <c r="L589" s="25"/>
      <c r="M589" s="25"/>
      <c r="N589" s="6" t="s">
        <v>1450</v>
      </c>
      <c r="O589" s="6" t="s">
        <v>1450</v>
      </c>
      <c r="P589" s="26" t="s">
        <v>37</v>
      </c>
      <c r="Q589" s="27"/>
      <c r="R589" s="2" t="s">
        <v>38</v>
      </c>
      <c r="S589" s="2" t="s">
        <v>38</v>
      </c>
      <c r="T589" s="2" t="s">
        <v>38</v>
      </c>
    </row>
    <row r="590" spans="1:20" ht="15" customHeight="1">
      <c r="A590" s="4" t="s">
        <v>1451</v>
      </c>
      <c r="B590" s="2" t="s">
        <v>18</v>
      </c>
      <c r="C590" s="3" t="s">
        <v>19</v>
      </c>
      <c r="D590" s="24" t="s">
        <v>19</v>
      </c>
      <c r="E590" s="25"/>
      <c r="F590" s="25"/>
      <c r="G590" s="25"/>
      <c r="H590" s="45" t="s">
        <v>1452</v>
      </c>
      <c r="I590" s="46"/>
      <c r="J590" s="46"/>
      <c r="K590" s="46"/>
      <c r="L590" s="46"/>
      <c r="M590" s="46"/>
      <c r="N590" s="5" t="s">
        <v>1453</v>
      </c>
      <c r="O590" s="5" t="s">
        <v>1454</v>
      </c>
      <c r="P590" s="47" t="s">
        <v>1455</v>
      </c>
      <c r="Q590" s="48"/>
      <c r="R590" s="4" t="s">
        <v>477</v>
      </c>
      <c r="S590" s="4" t="s">
        <v>1456</v>
      </c>
      <c r="T590" s="4" t="s">
        <v>1457</v>
      </c>
    </row>
    <row r="591" spans="1:20" ht="15" customHeight="1">
      <c r="A591" s="4" t="s">
        <v>27</v>
      </c>
      <c r="B591" s="4" t="s">
        <v>1458</v>
      </c>
      <c r="C591" s="3" t="s">
        <v>19</v>
      </c>
      <c r="D591" s="24" t="s">
        <v>19</v>
      </c>
      <c r="E591" s="25"/>
      <c r="F591" s="25"/>
      <c r="G591" s="25"/>
      <c r="H591" s="45" t="s">
        <v>1459</v>
      </c>
      <c r="I591" s="46"/>
      <c r="J591" s="46"/>
      <c r="K591" s="46"/>
      <c r="L591" s="46"/>
      <c r="M591" s="46"/>
      <c r="N591" s="5" t="s">
        <v>1460</v>
      </c>
      <c r="O591" s="5" t="s">
        <v>1461</v>
      </c>
      <c r="P591" s="47" t="s">
        <v>1462</v>
      </c>
      <c r="Q591" s="48"/>
      <c r="R591" s="4" t="s">
        <v>322</v>
      </c>
      <c r="S591" s="4" t="s">
        <v>864</v>
      </c>
      <c r="T591" s="4" t="s">
        <v>750</v>
      </c>
    </row>
    <row r="592" spans="1:20" ht="15" customHeight="1">
      <c r="A592" s="2" t="s">
        <v>27</v>
      </c>
      <c r="B592" s="2" t="s">
        <v>18</v>
      </c>
      <c r="C592" s="3" t="s">
        <v>1463</v>
      </c>
      <c r="D592" s="24" t="s">
        <v>19</v>
      </c>
      <c r="E592" s="25"/>
      <c r="F592" s="25"/>
      <c r="G592" s="25"/>
      <c r="H592" s="24" t="s">
        <v>1464</v>
      </c>
      <c r="I592" s="25"/>
      <c r="J592" s="25"/>
      <c r="K592" s="25"/>
      <c r="L592" s="25"/>
      <c r="M592" s="25"/>
      <c r="N592" s="6" t="s">
        <v>1465</v>
      </c>
      <c r="O592" s="6" t="s">
        <v>1465</v>
      </c>
      <c r="P592" s="26" t="s">
        <v>1466</v>
      </c>
      <c r="Q592" s="27"/>
      <c r="R592" s="2" t="s">
        <v>747</v>
      </c>
      <c r="S592" s="2" t="s">
        <v>1467</v>
      </c>
      <c r="T592" s="2" t="s">
        <v>1467</v>
      </c>
    </row>
    <row r="593" spans="1:20" ht="15" customHeight="1">
      <c r="A593" s="2" t="s">
        <v>27</v>
      </c>
      <c r="B593" s="2" t="s">
        <v>18</v>
      </c>
      <c r="C593" s="3" t="s">
        <v>80</v>
      </c>
      <c r="D593" s="24" t="s">
        <v>19</v>
      </c>
      <c r="E593" s="25"/>
      <c r="F593" s="25"/>
      <c r="G593" s="25"/>
      <c r="H593" s="24" t="s">
        <v>81</v>
      </c>
      <c r="I593" s="25"/>
      <c r="J593" s="25"/>
      <c r="K593" s="25"/>
      <c r="L593" s="25"/>
      <c r="M593" s="25"/>
      <c r="N593" s="6" t="s">
        <v>1468</v>
      </c>
      <c r="O593" s="6" t="s">
        <v>1469</v>
      </c>
      <c r="P593" s="26" t="s">
        <v>1470</v>
      </c>
      <c r="Q593" s="27"/>
      <c r="R593" s="2" t="s">
        <v>501</v>
      </c>
      <c r="S593" s="2" t="s">
        <v>1471</v>
      </c>
      <c r="T593" s="2" t="s">
        <v>1472</v>
      </c>
    </row>
    <row r="594" spans="1:20" ht="15" customHeight="1">
      <c r="A594" s="2" t="s">
        <v>27</v>
      </c>
      <c r="B594" s="2" t="s">
        <v>18</v>
      </c>
      <c r="C594" s="3" t="s">
        <v>96</v>
      </c>
      <c r="D594" s="24" t="s">
        <v>19</v>
      </c>
      <c r="E594" s="25"/>
      <c r="F594" s="25"/>
      <c r="G594" s="25"/>
      <c r="H594" s="24" t="s">
        <v>97</v>
      </c>
      <c r="I594" s="25"/>
      <c r="J594" s="25"/>
      <c r="K594" s="25"/>
      <c r="L594" s="25"/>
      <c r="M594" s="25"/>
      <c r="N594" s="6" t="s">
        <v>1473</v>
      </c>
      <c r="O594" s="6" t="s">
        <v>1474</v>
      </c>
      <c r="P594" s="26" t="s">
        <v>1475</v>
      </c>
      <c r="Q594" s="27"/>
      <c r="R594" s="2" t="s">
        <v>1220</v>
      </c>
      <c r="S594" s="2" t="s">
        <v>1476</v>
      </c>
      <c r="T594" s="2" t="s">
        <v>536</v>
      </c>
    </row>
    <row r="595" spans="1:20" ht="15" customHeight="1">
      <c r="A595" s="2" t="s">
        <v>27</v>
      </c>
      <c r="B595" s="2" t="s">
        <v>18</v>
      </c>
      <c r="C595" s="3" t="s">
        <v>104</v>
      </c>
      <c r="D595" s="24" t="s">
        <v>19</v>
      </c>
      <c r="E595" s="25"/>
      <c r="F595" s="25"/>
      <c r="G595" s="25"/>
      <c r="H595" s="24" t="s">
        <v>105</v>
      </c>
      <c r="I595" s="25"/>
      <c r="J595" s="25"/>
      <c r="K595" s="25"/>
      <c r="L595" s="25"/>
      <c r="M595" s="25"/>
      <c r="N595" s="6" t="s">
        <v>133</v>
      </c>
      <c r="O595" s="6" t="s">
        <v>1477</v>
      </c>
      <c r="P595" s="26" t="s">
        <v>1478</v>
      </c>
      <c r="Q595" s="27"/>
      <c r="R595" s="2" t="s">
        <v>1479</v>
      </c>
      <c r="S595" s="2" t="s">
        <v>377</v>
      </c>
      <c r="T595" s="2" t="s">
        <v>1480</v>
      </c>
    </row>
    <row r="596" spans="1:20" ht="15" customHeight="1">
      <c r="A596" s="2" t="s">
        <v>27</v>
      </c>
      <c r="B596" s="2" t="s">
        <v>18</v>
      </c>
      <c r="C596" s="3" t="s">
        <v>107</v>
      </c>
      <c r="D596" s="24" t="s">
        <v>19</v>
      </c>
      <c r="E596" s="25"/>
      <c r="F596" s="25"/>
      <c r="G596" s="25"/>
      <c r="H596" s="24" t="s">
        <v>108</v>
      </c>
      <c r="I596" s="25"/>
      <c r="J596" s="25"/>
      <c r="K596" s="25"/>
      <c r="L596" s="25"/>
      <c r="M596" s="25"/>
      <c r="N596" s="6" t="s">
        <v>274</v>
      </c>
      <c r="O596" s="6" t="s">
        <v>1481</v>
      </c>
      <c r="P596" s="26" t="s">
        <v>821</v>
      </c>
      <c r="Q596" s="27"/>
      <c r="R596" s="2" t="s">
        <v>38</v>
      </c>
      <c r="S596" s="2" t="s">
        <v>408</v>
      </c>
      <c r="T596" s="2" t="s">
        <v>1482</v>
      </c>
    </row>
    <row r="597" spans="1:20" ht="15" customHeight="1">
      <c r="A597" s="2" t="s">
        <v>27</v>
      </c>
      <c r="B597" s="2" t="s">
        <v>18</v>
      </c>
      <c r="C597" s="3" t="s">
        <v>39</v>
      </c>
      <c r="D597" s="24" t="s">
        <v>19</v>
      </c>
      <c r="E597" s="25"/>
      <c r="F597" s="25"/>
      <c r="G597" s="25"/>
      <c r="H597" s="24" t="s">
        <v>40</v>
      </c>
      <c r="I597" s="25"/>
      <c r="J597" s="25"/>
      <c r="K597" s="25"/>
      <c r="L597" s="25"/>
      <c r="M597" s="25"/>
      <c r="N597" s="6" t="s">
        <v>1483</v>
      </c>
      <c r="O597" s="6" t="s">
        <v>1484</v>
      </c>
      <c r="P597" s="26" t="s">
        <v>37</v>
      </c>
      <c r="Q597" s="27"/>
      <c r="R597" s="2" t="s">
        <v>38</v>
      </c>
      <c r="S597" s="2" t="s">
        <v>38</v>
      </c>
      <c r="T597" s="2" t="s">
        <v>38</v>
      </c>
    </row>
    <row r="598" spans="1:20" ht="15" customHeight="1">
      <c r="A598" s="2" t="s">
        <v>27</v>
      </c>
      <c r="B598" s="4" t="s">
        <v>1485</v>
      </c>
      <c r="C598" s="3" t="s">
        <v>19</v>
      </c>
      <c r="D598" s="24" t="s">
        <v>19</v>
      </c>
      <c r="E598" s="25"/>
      <c r="F598" s="25"/>
      <c r="G598" s="25"/>
      <c r="H598" s="45" t="s">
        <v>1486</v>
      </c>
      <c r="I598" s="46"/>
      <c r="J598" s="46"/>
      <c r="K598" s="46"/>
      <c r="L598" s="46"/>
      <c r="M598" s="46"/>
      <c r="N598" s="5" t="s">
        <v>161</v>
      </c>
      <c r="O598" s="5" t="s">
        <v>161</v>
      </c>
      <c r="P598" s="47" t="s">
        <v>1487</v>
      </c>
      <c r="Q598" s="48"/>
      <c r="R598" s="4" t="s">
        <v>26</v>
      </c>
      <c r="S598" s="4" t="s">
        <v>265</v>
      </c>
      <c r="T598" s="4" t="s">
        <v>265</v>
      </c>
    </row>
    <row r="599" spans="1:20" ht="15" customHeight="1">
      <c r="A599" s="2" t="s">
        <v>27</v>
      </c>
      <c r="B599" s="2" t="s">
        <v>18</v>
      </c>
      <c r="C599" s="3" t="s">
        <v>1463</v>
      </c>
      <c r="D599" s="24" t="s">
        <v>19</v>
      </c>
      <c r="E599" s="25"/>
      <c r="F599" s="25"/>
      <c r="G599" s="25"/>
      <c r="H599" s="24" t="s">
        <v>1464</v>
      </c>
      <c r="I599" s="25"/>
      <c r="J599" s="25"/>
      <c r="K599" s="25"/>
      <c r="L599" s="25"/>
      <c r="M599" s="25"/>
      <c r="N599" s="6" t="s">
        <v>161</v>
      </c>
      <c r="O599" s="6" t="s">
        <v>161</v>
      </c>
      <c r="P599" s="26" t="s">
        <v>1487</v>
      </c>
      <c r="Q599" s="27"/>
      <c r="R599" s="2" t="s">
        <v>75</v>
      </c>
      <c r="S599" s="2" t="s">
        <v>265</v>
      </c>
      <c r="T599" s="2" t="s">
        <v>265</v>
      </c>
    </row>
    <row r="600" spans="1:20" ht="15" customHeight="1">
      <c r="A600" s="2" t="s">
        <v>27</v>
      </c>
      <c r="B600" s="4" t="s">
        <v>1488</v>
      </c>
      <c r="C600" s="3" t="s">
        <v>19</v>
      </c>
      <c r="D600" s="24" t="s">
        <v>19</v>
      </c>
      <c r="E600" s="25"/>
      <c r="F600" s="25"/>
      <c r="G600" s="25"/>
      <c r="H600" s="45" t="s">
        <v>85</v>
      </c>
      <c r="I600" s="46"/>
      <c r="J600" s="46"/>
      <c r="K600" s="46"/>
      <c r="L600" s="46"/>
      <c r="M600" s="46"/>
      <c r="N600" s="5" t="s">
        <v>1489</v>
      </c>
      <c r="O600" s="5" t="s">
        <v>534</v>
      </c>
      <c r="P600" s="47" t="s">
        <v>1490</v>
      </c>
      <c r="Q600" s="48"/>
      <c r="R600" s="4" t="s">
        <v>207</v>
      </c>
      <c r="S600" s="4" t="s">
        <v>1491</v>
      </c>
      <c r="T600" s="4" t="s">
        <v>1492</v>
      </c>
    </row>
    <row r="601" spans="1:20" ht="24.75" customHeight="1">
      <c r="A601" s="2" t="s">
        <v>27</v>
      </c>
      <c r="B601" s="2" t="s">
        <v>18</v>
      </c>
      <c r="C601" s="3" t="s">
        <v>994</v>
      </c>
      <c r="D601" s="24" t="s">
        <v>19</v>
      </c>
      <c r="E601" s="25"/>
      <c r="F601" s="25"/>
      <c r="G601" s="25"/>
      <c r="H601" s="24" t="s">
        <v>995</v>
      </c>
      <c r="I601" s="25"/>
      <c r="J601" s="25"/>
      <c r="K601" s="25"/>
      <c r="L601" s="25"/>
      <c r="M601" s="25"/>
      <c r="N601" s="6" t="s">
        <v>1493</v>
      </c>
      <c r="O601" s="6" t="s">
        <v>829</v>
      </c>
      <c r="P601" s="26" t="s">
        <v>94</v>
      </c>
      <c r="Q601" s="27"/>
      <c r="R601" s="2" t="s">
        <v>1494</v>
      </c>
      <c r="S601" s="2" t="s">
        <v>1495</v>
      </c>
      <c r="T601" s="2" t="s">
        <v>1165</v>
      </c>
    </row>
    <row r="602" spans="1:20" ht="15" customHeight="1">
      <c r="A602" s="2" t="s">
        <v>27</v>
      </c>
      <c r="B602" s="2" t="s">
        <v>18</v>
      </c>
      <c r="C602" s="3" t="s">
        <v>96</v>
      </c>
      <c r="D602" s="24" t="s">
        <v>19</v>
      </c>
      <c r="E602" s="25"/>
      <c r="F602" s="25"/>
      <c r="G602" s="25"/>
      <c r="H602" s="24" t="s">
        <v>97</v>
      </c>
      <c r="I602" s="25"/>
      <c r="J602" s="25"/>
      <c r="K602" s="25"/>
      <c r="L602" s="25"/>
      <c r="M602" s="25"/>
      <c r="N602" s="6" t="s">
        <v>1496</v>
      </c>
      <c r="O602" s="6" t="s">
        <v>1496</v>
      </c>
      <c r="P602" s="26" t="s">
        <v>1497</v>
      </c>
      <c r="Q602" s="27"/>
      <c r="R602" s="2" t="s">
        <v>1498</v>
      </c>
      <c r="S602" s="2" t="s">
        <v>1179</v>
      </c>
      <c r="T602" s="2" t="s">
        <v>1179</v>
      </c>
    </row>
    <row r="603" spans="1:20" ht="15" customHeight="1">
      <c r="A603" s="2" t="s">
        <v>27</v>
      </c>
      <c r="B603" s="2" t="s">
        <v>18</v>
      </c>
      <c r="C603" s="3" t="s">
        <v>107</v>
      </c>
      <c r="D603" s="24" t="s">
        <v>19</v>
      </c>
      <c r="E603" s="25"/>
      <c r="F603" s="25"/>
      <c r="G603" s="25"/>
      <c r="H603" s="24" t="s">
        <v>108</v>
      </c>
      <c r="I603" s="25"/>
      <c r="J603" s="25"/>
      <c r="K603" s="25"/>
      <c r="L603" s="25"/>
      <c r="M603" s="25"/>
      <c r="N603" s="6" t="s">
        <v>133</v>
      </c>
      <c r="O603" s="6" t="s">
        <v>649</v>
      </c>
      <c r="P603" s="26" t="s">
        <v>1499</v>
      </c>
      <c r="Q603" s="27"/>
      <c r="R603" s="2" t="s">
        <v>1362</v>
      </c>
      <c r="S603" s="2" t="s">
        <v>140</v>
      </c>
      <c r="T603" s="2" t="s">
        <v>1255</v>
      </c>
    </row>
    <row r="604" spans="1:20" ht="15" customHeight="1">
      <c r="A604" s="4" t="s">
        <v>1500</v>
      </c>
      <c r="B604" s="2" t="s">
        <v>18</v>
      </c>
      <c r="C604" s="3" t="s">
        <v>19</v>
      </c>
      <c r="D604" s="24" t="s">
        <v>19</v>
      </c>
      <c r="E604" s="25"/>
      <c r="F604" s="25"/>
      <c r="G604" s="25"/>
      <c r="H604" s="45" t="s">
        <v>1501</v>
      </c>
      <c r="I604" s="46"/>
      <c r="J604" s="46"/>
      <c r="K604" s="46"/>
      <c r="L604" s="46"/>
      <c r="M604" s="46"/>
      <c r="N604" s="5" t="s">
        <v>1502</v>
      </c>
      <c r="O604" s="5" t="s">
        <v>1503</v>
      </c>
      <c r="P604" s="47" t="s">
        <v>1504</v>
      </c>
      <c r="Q604" s="48"/>
      <c r="R604" s="4" t="s">
        <v>372</v>
      </c>
      <c r="S604" s="4" t="s">
        <v>230</v>
      </c>
      <c r="T604" s="4" t="s">
        <v>477</v>
      </c>
    </row>
    <row r="605" spans="1:20" ht="15" customHeight="1">
      <c r="A605" s="4" t="s">
        <v>27</v>
      </c>
      <c r="B605" s="4" t="s">
        <v>1505</v>
      </c>
      <c r="C605" s="3" t="s">
        <v>19</v>
      </c>
      <c r="D605" s="24" t="s">
        <v>19</v>
      </c>
      <c r="E605" s="25"/>
      <c r="F605" s="25"/>
      <c r="G605" s="25"/>
      <c r="H605" s="45" t="s">
        <v>1506</v>
      </c>
      <c r="I605" s="46"/>
      <c r="J605" s="46"/>
      <c r="K605" s="46"/>
      <c r="L605" s="46"/>
      <c r="M605" s="46"/>
      <c r="N605" s="5" t="s">
        <v>1507</v>
      </c>
      <c r="O605" s="5" t="s">
        <v>1508</v>
      </c>
      <c r="P605" s="47" t="s">
        <v>1509</v>
      </c>
      <c r="Q605" s="48"/>
      <c r="R605" s="4" t="s">
        <v>1510</v>
      </c>
      <c r="S605" s="4" t="s">
        <v>207</v>
      </c>
      <c r="T605" s="4" t="s">
        <v>207</v>
      </c>
    </row>
    <row r="606" spans="1:20" ht="15" customHeight="1">
      <c r="A606" s="2" t="s">
        <v>27</v>
      </c>
      <c r="B606" s="2" t="s">
        <v>18</v>
      </c>
      <c r="C606" s="3" t="s">
        <v>80</v>
      </c>
      <c r="D606" s="24" t="s">
        <v>19</v>
      </c>
      <c r="E606" s="25"/>
      <c r="F606" s="25"/>
      <c r="G606" s="25"/>
      <c r="H606" s="24" t="s">
        <v>81</v>
      </c>
      <c r="I606" s="25"/>
      <c r="J606" s="25"/>
      <c r="K606" s="25"/>
      <c r="L606" s="25"/>
      <c r="M606" s="25"/>
      <c r="N606" s="6" t="s">
        <v>37</v>
      </c>
      <c r="O606" s="6" t="s">
        <v>259</v>
      </c>
      <c r="P606" s="26" t="s">
        <v>1511</v>
      </c>
      <c r="Q606" s="27"/>
      <c r="R606" s="2" t="s">
        <v>1512</v>
      </c>
      <c r="S606" s="2" t="s">
        <v>38</v>
      </c>
      <c r="T606" s="2" t="s">
        <v>1495</v>
      </c>
    </row>
    <row r="607" spans="1:20" ht="15" customHeight="1">
      <c r="A607" s="2" t="s">
        <v>27</v>
      </c>
      <c r="B607" s="2" t="s">
        <v>18</v>
      </c>
      <c r="C607" s="3" t="s">
        <v>39</v>
      </c>
      <c r="D607" s="24" t="s">
        <v>19</v>
      </c>
      <c r="E607" s="25"/>
      <c r="F607" s="25"/>
      <c r="G607" s="25"/>
      <c r="H607" s="24" t="s">
        <v>40</v>
      </c>
      <c r="I607" s="25"/>
      <c r="J607" s="25"/>
      <c r="K607" s="25"/>
      <c r="L607" s="25"/>
      <c r="M607" s="25"/>
      <c r="N607" s="6" t="s">
        <v>1513</v>
      </c>
      <c r="O607" s="6" t="s">
        <v>1514</v>
      </c>
      <c r="P607" s="26" t="s">
        <v>1515</v>
      </c>
      <c r="Q607" s="27"/>
      <c r="R607" s="2" t="s">
        <v>1516</v>
      </c>
      <c r="S607" s="2" t="s">
        <v>655</v>
      </c>
      <c r="T607" s="2" t="s">
        <v>408</v>
      </c>
    </row>
    <row r="608" spans="1:20" ht="15" customHeight="1">
      <c r="A608" s="2" t="s">
        <v>27</v>
      </c>
      <c r="B608" s="2" t="s">
        <v>18</v>
      </c>
      <c r="C608" s="3" t="s">
        <v>45</v>
      </c>
      <c r="D608" s="24" t="s">
        <v>19</v>
      </c>
      <c r="E608" s="25"/>
      <c r="F608" s="25"/>
      <c r="G608" s="25"/>
      <c r="H608" s="24" t="s">
        <v>46</v>
      </c>
      <c r="I608" s="25"/>
      <c r="J608" s="25"/>
      <c r="K608" s="25"/>
      <c r="L608" s="25"/>
      <c r="M608" s="25"/>
      <c r="N608" s="6" t="s">
        <v>1517</v>
      </c>
      <c r="O608" s="6" t="s">
        <v>1517</v>
      </c>
      <c r="P608" s="26" t="s">
        <v>37</v>
      </c>
      <c r="Q608" s="27"/>
      <c r="R608" s="2" t="s">
        <v>38</v>
      </c>
      <c r="S608" s="2" t="s">
        <v>38</v>
      </c>
      <c r="T608" s="2" t="s">
        <v>38</v>
      </c>
    </row>
    <row r="609" spans="1:20" ht="15" customHeight="1">
      <c r="A609" s="2" t="s">
        <v>27</v>
      </c>
      <c r="B609" s="2" t="s">
        <v>18</v>
      </c>
      <c r="C609" s="3" t="s">
        <v>51</v>
      </c>
      <c r="D609" s="24" t="s">
        <v>19</v>
      </c>
      <c r="E609" s="25"/>
      <c r="F609" s="25"/>
      <c r="G609" s="25"/>
      <c r="H609" s="24" t="s">
        <v>52</v>
      </c>
      <c r="I609" s="25"/>
      <c r="J609" s="25"/>
      <c r="K609" s="25"/>
      <c r="L609" s="25"/>
      <c r="M609" s="25"/>
      <c r="N609" s="6" t="s">
        <v>1518</v>
      </c>
      <c r="O609" s="6" t="s">
        <v>1518</v>
      </c>
      <c r="P609" s="26" t="s">
        <v>37</v>
      </c>
      <c r="Q609" s="27"/>
      <c r="R609" s="2" t="s">
        <v>38</v>
      </c>
      <c r="S609" s="2" t="s">
        <v>38</v>
      </c>
      <c r="T609" s="2" t="s">
        <v>38</v>
      </c>
    </row>
    <row r="610" spans="1:20" ht="15" customHeight="1">
      <c r="A610" s="2" t="s">
        <v>27</v>
      </c>
      <c r="B610" s="4" t="s">
        <v>1519</v>
      </c>
      <c r="C610" s="3" t="s">
        <v>19</v>
      </c>
      <c r="D610" s="24" t="s">
        <v>19</v>
      </c>
      <c r="E610" s="25"/>
      <c r="F610" s="25"/>
      <c r="G610" s="25"/>
      <c r="H610" s="45" t="s">
        <v>85</v>
      </c>
      <c r="I610" s="46"/>
      <c r="J610" s="46"/>
      <c r="K610" s="46"/>
      <c r="L610" s="46"/>
      <c r="M610" s="46"/>
      <c r="N610" s="5" t="s">
        <v>1520</v>
      </c>
      <c r="O610" s="5" t="s">
        <v>1521</v>
      </c>
      <c r="P610" s="47" t="s">
        <v>1522</v>
      </c>
      <c r="Q610" s="48"/>
      <c r="R610" s="4" t="s">
        <v>1523</v>
      </c>
      <c r="S610" s="4" t="s">
        <v>561</v>
      </c>
      <c r="T610" s="4" t="s">
        <v>1524</v>
      </c>
    </row>
    <row r="611" ht="6" customHeight="1"/>
    <row r="612" ht="15" customHeight="1">
      <c r="L612" s="2" t="s">
        <v>1525</v>
      </c>
    </row>
    <row r="613" ht="0" customHeight="1" hidden="1"/>
    <row r="614" spans="9:16" ht="15" customHeight="1">
      <c r="I614" s="38" t="s">
        <v>1541</v>
      </c>
      <c r="J614" s="39"/>
      <c r="K614" s="39"/>
      <c r="L614" s="39"/>
      <c r="M614" s="39"/>
      <c r="N614" s="39"/>
      <c r="O614" s="39"/>
      <c r="P614" s="39"/>
    </row>
    <row r="615" spans="1:20" ht="1.5" customHeight="1">
      <c r="A615" s="40" t="s">
        <v>0</v>
      </c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2"/>
    </row>
    <row r="616" spans="1:20" ht="15" customHeight="1">
      <c r="A616" s="28" t="s">
        <v>1</v>
      </c>
      <c r="B616" s="28" t="s">
        <v>2</v>
      </c>
      <c r="C616" s="24" t="s">
        <v>3</v>
      </c>
      <c r="D616" s="25"/>
      <c r="E616" s="25"/>
      <c r="F616" s="25"/>
      <c r="G616" s="24" t="s">
        <v>4</v>
      </c>
      <c r="H616" s="25"/>
      <c r="I616" s="25"/>
      <c r="J616" s="25"/>
      <c r="K616" s="43" t="s">
        <v>0</v>
      </c>
      <c r="L616" s="44"/>
      <c r="M616" s="44"/>
      <c r="N616" s="28" t="s">
        <v>5</v>
      </c>
      <c r="O616" s="29"/>
      <c r="P616" s="28" t="s">
        <v>6</v>
      </c>
      <c r="Q616" s="29"/>
      <c r="R616" s="29"/>
      <c r="S616" s="29"/>
      <c r="T616" s="29"/>
    </row>
    <row r="617" spans="1:20" ht="15" customHeight="1">
      <c r="A617" s="29"/>
      <c r="B617" s="29"/>
      <c r="C617" s="25"/>
      <c r="D617" s="25"/>
      <c r="E617" s="25"/>
      <c r="F617" s="25"/>
      <c r="G617" s="25"/>
      <c r="H617" s="25"/>
      <c r="I617" s="25"/>
      <c r="J617" s="25"/>
      <c r="K617" s="44"/>
      <c r="L617" s="44"/>
      <c r="M617" s="44"/>
      <c r="N617" s="2" t="s">
        <v>7</v>
      </c>
      <c r="O617" s="2" t="s">
        <v>8</v>
      </c>
      <c r="P617" s="28" t="s">
        <v>9</v>
      </c>
      <c r="Q617" s="29"/>
      <c r="R617" s="2" t="s">
        <v>10</v>
      </c>
      <c r="S617" s="2" t="s">
        <v>11</v>
      </c>
      <c r="T617" s="2" t="s">
        <v>12</v>
      </c>
    </row>
    <row r="618" spans="1:20" ht="15" customHeight="1">
      <c r="A618" s="29"/>
      <c r="B618" s="29"/>
      <c r="C618" s="25"/>
      <c r="D618" s="25"/>
      <c r="E618" s="25"/>
      <c r="F618" s="25"/>
      <c r="G618" s="25"/>
      <c r="H618" s="25"/>
      <c r="I618" s="25"/>
      <c r="J618" s="25"/>
      <c r="K618" s="44"/>
      <c r="L618" s="44"/>
      <c r="M618" s="44"/>
      <c r="N618" s="2" t="s">
        <v>13</v>
      </c>
      <c r="O618" s="2" t="s">
        <v>14</v>
      </c>
      <c r="P618" s="28" t="s">
        <v>15</v>
      </c>
      <c r="Q618" s="29"/>
      <c r="R618" s="2" t="s">
        <v>16</v>
      </c>
      <c r="S618" s="2" t="s">
        <v>16</v>
      </c>
      <c r="T618" s="2" t="s">
        <v>16</v>
      </c>
    </row>
    <row r="619" spans="1:20" ht="1.5" customHeight="1">
      <c r="A619" s="30" t="s">
        <v>0</v>
      </c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2" t="s">
        <v>0</v>
      </c>
      <c r="O619" s="31"/>
      <c r="P619" s="31"/>
      <c r="Q619" s="31"/>
      <c r="R619" s="31"/>
      <c r="S619" s="31"/>
      <c r="T619" s="33"/>
    </row>
    <row r="620" spans="1:20" ht="24.75" customHeight="1">
      <c r="A620" s="2" t="s">
        <v>27</v>
      </c>
      <c r="B620" s="2" t="s">
        <v>18</v>
      </c>
      <c r="C620" s="3" t="s">
        <v>994</v>
      </c>
      <c r="D620" s="34" t="s">
        <v>19</v>
      </c>
      <c r="E620" s="35"/>
      <c r="F620" s="35"/>
      <c r="G620" s="35"/>
      <c r="H620" s="34" t="s">
        <v>995</v>
      </c>
      <c r="I620" s="35"/>
      <c r="J620" s="35"/>
      <c r="K620" s="35"/>
      <c r="L620" s="35"/>
      <c r="M620" s="35"/>
      <c r="N620" s="6" t="s">
        <v>1526</v>
      </c>
      <c r="O620" s="6" t="s">
        <v>1527</v>
      </c>
      <c r="P620" s="36" t="s">
        <v>1528</v>
      </c>
      <c r="Q620" s="37"/>
      <c r="R620" s="2" t="s">
        <v>1529</v>
      </c>
      <c r="S620" s="2" t="s">
        <v>890</v>
      </c>
      <c r="T620" s="2" t="s">
        <v>1530</v>
      </c>
    </row>
    <row r="621" spans="1:20" ht="15" customHeight="1">
      <c r="A621" s="2" t="s">
        <v>27</v>
      </c>
      <c r="B621" s="2" t="s">
        <v>18</v>
      </c>
      <c r="C621" s="3" t="s">
        <v>96</v>
      </c>
      <c r="D621" s="24" t="s">
        <v>19</v>
      </c>
      <c r="E621" s="25"/>
      <c r="F621" s="25"/>
      <c r="G621" s="25"/>
      <c r="H621" s="24" t="s">
        <v>97</v>
      </c>
      <c r="I621" s="25"/>
      <c r="J621" s="25"/>
      <c r="K621" s="25"/>
      <c r="L621" s="25"/>
      <c r="M621" s="25"/>
      <c r="N621" s="6" t="s">
        <v>996</v>
      </c>
      <c r="O621" s="6" t="s">
        <v>1531</v>
      </c>
      <c r="P621" s="26" t="s">
        <v>1532</v>
      </c>
      <c r="Q621" s="27"/>
      <c r="R621" s="2" t="s">
        <v>1533</v>
      </c>
      <c r="S621" s="2" t="s">
        <v>192</v>
      </c>
      <c r="T621" s="2" t="s">
        <v>1020</v>
      </c>
    </row>
    <row r="622" spans="1:20" ht="15" customHeight="1">
      <c r="A622" s="2" t="s">
        <v>27</v>
      </c>
      <c r="B622" s="2" t="s">
        <v>18</v>
      </c>
      <c r="C622" s="3" t="s">
        <v>107</v>
      </c>
      <c r="D622" s="24" t="s">
        <v>19</v>
      </c>
      <c r="E622" s="25"/>
      <c r="F622" s="25"/>
      <c r="G622" s="25"/>
      <c r="H622" s="24" t="s">
        <v>108</v>
      </c>
      <c r="I622" s="25"/>
      <c r="J622" s="25"/>
      <c r="K622" s="25"/>
      <c r="L622" s="25"/>
      <c r="M622" s="25"/>
      <c r="N622" s="6" t="s">
        <v>1534</v>
      </c>
      <c r="O622" s="6" t="s">
        <v>1262</v>
      </c>
      <c r="P622" s="26" t="s">
        <v>37</v>
      </c>
      <c r="Q622" s="27"/>
      <c r="R622" s="2" t="s">
        <v>38</v>
      </c>
      <c r="S622" s="2" t="s">
        <v>38</v>
      </c>
      <c r="T622" s="2" t="s">
        <v>38</v>
      </c>
    </row>
    <row r="623" spans="1:20" ht="15" customHeight="1">
      <c r="A623" s="2" t="s">
        <v>27</v>
      </c>
      <c r="B623" s="2" t="s">
        <v>18</v>
      </c>
      <c r="C623" s="3" t="s">
        <v>117</v>
      </c>
      <c r="D623" s="19" t="s">
        <v>19</v>
      </c>
      <c r="E623" s="20"/>
      <c r="F623" s="20"/>
      <c r="G623" s="20"/>
      <c r="H623" s="19" t="s">
        <v>118</v>
      </c>
      <c r="I623" s="20"/>
      <c r="J623" s="20"/>
      <c r="K623" s="20"/>
      <c r="L623" s="20"/>
      <c r="M623" s="20"/>
      <c r="N623" s="6" t="s">
        <v>187</v>
      </c>
      <c r="O623" s="6" t="s">
        <v>187</v>
      </c>
      <c r="P623" s="21" t="s">
        <v>37</v>
      </c>
      <c r="Q623" s="22"/>
      <c r="R623" s="2" t="s">
        <v>38</v>
      </c>
      <c r="S623" s="2" t="s">
        <v>38</v>
      </c>
      <c r="T623" s="2" t="s">
        <v>38</v>
      </c>
    </row>
    <row r="624" spans="1:20" ht="1.5" customHeight="1" thickBot="1">
      <c r="A624" s="23" t="s">
        <v>0</v>
      </c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</row>
    <row r="625" spans="1:20" ht="16.5" customHeight="1" thickBot="1">
      <c r="A625" s="12" t="s">
        <v>0</v>
      </c>
      <c r="B625" s="13"/>
      <c r="C625" s="13"/>
      <c r="D625" s="13"/>
      <c r="E625" s="14" t="s">
        <v>1535</v>
      </c>
      <c r="F625" s="15"/>
      <c r="G625" s="15"/>
      <c r="H625" s="15"/>
      <c r="I625" s="15"/>
      <c r="J625" s="16" t="s">
        <v>0</v>
      </c>
      <c r="K625" s="13"/>
      <c r="L625" s="13"/>
      <c r="M625" s="13"/>
      <c r="N625" s="8" t="s">
        <v>1536</v>
      </c>
      <c r="O625" s="8" t="s">
        <v>1537</v>
      </c>
      <c r="P625" s="17" t="s">
        <v>1538</v>
      </c>
      <c r="Q625" s="18"/>
      <c r="R625" s="7" t="s">
        <v>0</v>
      </c>
      <c r="S625" s="9" t="s">
        <v>1539</v>
      </c>
      <c r="T625" s="10" t="s">
        <v>1426</v>
      </c>
    </row>
    <row r="626" ht="378" customHeight="1"/>
    <row r="627" ht="15" customHeight="1">
      <c r="L627" s="2" t="s">
        <v>1540</v>
      </c>
    </row>
    <row r="628" ht="15" customHeight="1"/>
  </sheetData>
  <mergeCells count="1645">
    <mergeCell ref="I1:P1"/>
    <mergeCell ref="A2:T2"/>
    <mergeCell ref="A3:A5"/>
    <mergeCell ref="B3:B5"/>
    <mergeCell ref="C3:F5"/>
    <mergeCell ref="G3:J5"/>
    <mergeCell ref="K3:M6"/>
    <mergeCell ref="N3:O3"/>
    <mergeCell ref="P3:T3"/>
    <mergeCell ref="P4:Q4"/>
    <mergeCell ref="P5:Q5"/>
    <mergeCell ref="A6:J6"/>
    <mergeCell ref="N6:T6"/>
    <mergeCell ref="D7:G7"/>
    <mergeCell ref="H7:M7"/>
    <mergeCell ref="P7:Q7"/>
    <mergeCell ref="D8:G8"/>
    <mergeCell ref="H8:M8"/>
    <mergeCell ref="P8:Q8"/>
    <mergeCell ref="D9:G9"/>
    <mergeCell ref="H9:M9"/>
    <mergeCell ref="P9:Q9"/>
    <mergeCell ref="D10:G10"/>
    <mergeCell ref="H10:M10"/>
    <mergeCell ref="P10:Q10"/>
    <mergeCell ref="D11:G11"/>
    <mergeCell ref="H11:M11"/>
    <mergeCell ref="P11:Q11"/>
    <mergeCell ref="D12:G12"/>
    <mergeCell ref="H12:M12"/>
    <mergeCell ref="P12:Q12"/>
    <mergeCell ref="D13:G13"/>
    <mergeCell ref="H13:M13"/>
    <mergeCell ref="P13:Q13"/>
    <mergeCell ref="D14:G14"/>
    <mergeCell ref="H14:M14"/>
    <mergeCell ref="P14:Q14"/>
    <mergeCell ref="D15:G15"/>
    <mergeCell ref="H15:M15"/>
    <mergeCell ref="P15:Q15"/>
    <mergeCell ref="D16:G16"/>
    <mergeCell ref="H16:M16"/>
    <mergeCell ref="P16:Q16"/>
    <mergeCell ref="D17:G17"/>
    <mergeCell ref="H17:M17"/>
    <mergeCell ref="P17:Q17"/>
    <mergeCell ref="D18:G18"/>
    <mergeCell ref="H18:M18"/>
    <mergeCell ref="P18:Q18"/>
    <mergeCell ref="D19:G19"/>
    <mergeCell ref="H19:M19"/>
    <mergeCell ref="P19:Q19"/>
    <mergeCell ref="D20:G20"/>
    <mergeCell ref="H20:M20"/>
    <mergeCell ref="P20:Q20"/>
    <mergeCell ref="D21:G21"/>
    <mergeCell ref="H21:M21"/>
    <mergeCell ref="P21:Q21"/>
    <mergeCell ref="D22:G22"/>
    <mergeCell ref="H22:M22"/>
    <mergeCell ref="P22:Q22"/>
    <mergeCell ref="D23:G23"/>
    <mergeCell ref="H23:M23"/>
    <mergeCell ref="P23:Q23"/>
    <mergeCell ref="D24:G24"/>
    <mergeCell ref="H24:M24"/>
    <mergeCell ref="P24:Q24"/>
    <mergeCell ref="D25:G25"/>
    <mergeCell ref="H25:M25"/>
    <mergeCell ref="P25:Q25"/>
    <mergeCell ref="D26:G26"/>
    <mergeCell ref="H26:M26"/>
    <mergeCell ref="P26:Q26"/>
    <mergeCell ref="D27:G27"/>
    <mergeCell ref="H27:M27"/>
    <mergeCell ref="P27:Q27"/>
    <mergeCell ref="D28:G28"/>
    <mergeCell ref="H28:M28"/>
    <mergeCell ref="P28:Q28"/>
    <mergeCell ref="D29:G29"/>
    <mergeCell ref="H29:M29"/>
    <mergeCell ref="P29:Q29"/>
    <mergeCell ref="D30:G30"/>
    <mergeCell ref="H30:M30"/>
    <mergeCell ref="P30:Q30"/>
    <mergeCell ref="D31:G31"/>
    <mergeCell ref="H31:M31"/>
    <mergeCell ref="P31:Q31"/>
    <mergeCell ref="D32:G32"/>
    <mergeCell ref="H32:M32"/>
    <mergeCell ref="P32:Q32"/>
    <mergeCell ref="D33:G33"/>
    <mergeCell ref="H33:M33"/>
    <mergeCell ref="P33:Q33"/>
    <mergeCell ref="I37:P37"/>
    <mergeCell ref="A38:T38"/>
    <mergeCell ref="A39:A41"/>
    <mergeCell ref="B39:B41"/>
    <mergeCell ref="C39:F41"/>
    <mergeCell ref="G39:J41"/>
    <mergeCell ref="K39:M42"/>
    <mergeCell ref="N39:O39"/>
    <mergeCell ref="P39:T39"/>
    <mergeCell ref="P40:Q40"/>
    <mergeCell ref="P41:Q41"/>
    <mergeCell ref="A42:J42"/>
    <mergeCell ref="N42:T42"/>
    <mergeCell ref="D43:G43"/>
    <mergeCell ref="H43:M43"/>
    <mergeCell ref="P43:Q43"/>
    <mergeCell ref="D44:G44"/>
    <mergeCell ref="H44:M44"/>
    <mergeCell ref="P44:Q44"/>
    <mergeCell ref="D45:G45"/>
    <mergeCell ref="H45:M45"/>
    <mergeCell ref="P45:Q45"/>
    <mergeCell ref="D46:G46"/>
    <mergeCell ref="H46:M46"/>
    <mergeCell ref="P46:Q46"/>
    <mergeCell ref="D47:G47"/>
    <mergeCell ref="H47:M47"/>
    <mergeCell ref="P47:Q47"/>
    <mergeCell ref="D48:G48"/>
    <mergeCell ref="H48:M48"/>
    <mergeCell ref="P48:Q48"/>
    <mergeCell ref="D49:G49"/>
    <mergeCell ref="H49:M49"/>
    <mergeCell ref="P49:Q49"/>
    <mergeCell ref="D50:G50"/>
    <mergeCell ref="H50:M50"/>
    <mergeCell ref="P50:Q50"/>
    <mergeCell ref="D51:G51"/>
    <mergeCell ref="H51:M51"/>
    <mergeCell ref="P51:Q51"/>
    <mergeCell ref="D52:G52"/>
    <mergeCell ref="H52:M52"/>
    <mergeCell ref="P52:Q52"/>
    <mergeCell ref="D53:G53"/>
    <mergeCell ref="H53:M53"/>
    <mergeCell ref="P53:Q53"/>
    <mergeCell ref="D54:G54"/>
    <mergeCell ref="H54:M54"/>
    <mergeCell ref="P54:Q54"/>
    <mergeCell ref="D55:G55"/>
    <mergeCell ref="H55:M55"/>
    <mergeCell ref="P55:Q55"/>
    <mergeCell ref="D56:G56"/>
    <mergeCell ref="H56:M56"/>
    <mergeCell ref="P56:Q56"/>
    <mergeCell ref="D57:G57"/>
    <mergeCell ref="H57:M57"/>
    <mergeCell ref="P57:Q57"/>
    <mergeCell ref="D58:G58"/>
    <mergeCell ref="H58:M58"/>
    <mergeCell ref="P58:Q58"/>
    <mergeCell ref="D59:G59"/>
    <mergeCell ref="H59:M59"/>
    <mergeCell ref="P59:Q59"/>
    <mergeCell ref="D60:G60"/>
    <mergeCell ref="H60:M60"/>
    <mergeCell ref="P60:Q60"/>
    <mergeCell ref="D61:G61"/>
    <mergeCell ref="H61:M61"/>
    <mergeCell ref="P61:Q61"/>
    <mergeCell ref="D62:G62"/>
    <mergeCell ref="H62:M62"/>
    <mergeCell ref="P62:Q62"/>
    <mergeCell ref="D63:G63"/>
    <mergeCell ref="H63:M63"/>
    <mergeCell ref="P63:Q63"/>
    <mergeCell ref="D64:G64"/>
    <mergeCell ref="H64:M64"/>
    <mergeCell ref="P64:Q64"/>
    <mergeCell ref="D65:G65"/>
    <mergeCell ref="H65:M65"/>
    <mergeCell ref="P65:Q65"/>
    <mergeCell ref="D66:G66"/>
    <mergeCell ref="H66:M66"/>
    <mergeCell ref="P66:Q66"/>
    <mergeCell ref="D67:G67"/>
    <mergeCell ref="H67:M67"/>
    <mergeCell ref="P67:Q67"/>
    <mergeCell ref="D68:G68"/>
    <mergeCell ref="H68:M68"/>
    <mergeCell ref="P68:Q68"/>
    <mergeCell ref="D69:G69"/>
    <mergeCell ref="H69:M69"/>
    <mergeCell ref="P69:Q69"/>
    <mergeCell ref="D70:G70"/>
    <mergeCell ref="H70:M70"/>
    <mergeCell ref="P70:Q70"/>
    <mergeCell ref="D71:G71"/>
    <mergeCell ref="H71:M71"/>
    <mergeCell ref="P71:Q71"/>
    <mergeCell ref="I75:P75"/>
    <mergeCell ref="A76:T76"/>
    <mergeCell ref="A77:A79"/>
    <mergeCell ref="B77:B79"/>
    <mergeCell ref="C77:F79"/>
    <mergeCell ref="G77:J79"/>
    <mergeCell ref="K77:M80"/>
    <mergeCell ref="N77:O77"/>
    <mergeCell ref="P77:T77"/>
    <mergeCell ref="P78:Q78"/>
    <mergeCell ref="P79:Q79"/>
    <mergeCell ref="A80:J80"/>
    <mergeCell ref="N80:T80"/>
    <mergeCell ref="D81:G81"/>
    <mergeCell ref="H81:M81"/>
    <mergeCell ref="P81:Q81"/>
    <mergeCell ref="D82:G82"/>
    <mergeCell ref="H82:M82"/>
    <mergeCell ref="P82:Q82"/>
    <mergeCell ref="D83:G83"/>
    <mergeCell ref="H83:M83"/>
    <mergeCell ref="P83:Q83"/>
    <mergeCell ref="D84:G84"/>
    <mergeCell ref="H84:M84"/>
    <mergeCell ref="P84:Q84"/>
    <mergeCell ref="D85:G85"/>
    <mergeCell ref="H85:M85"/>
    <mergeCell ref="P85:Q85"/>
    <mergeCell ref="D86:G86"/>
    <mergeCell ref="H86:M86"/>
    <mergeCell ref="P86:Q86"/>
    <mergeCell ref="D87:G87"/>
    <mergeCell ref="H87:M87"/>
    <mergeCell ref="P87:Q87"/>
    <mergeCell ref="D88:G88"/>
    <mergeCell ref="H88:M88"/>
    <mergeCell ref="P88:Q88"/>
    <mergeCell ref="D89:G89"/>
    <mergeCell ref="H89:M89"/>
    <mergeCell ref="P89:Q89"/>
    <mergeCell ref="D90:G90"/>
    <mergeCell ref="H90:M90"/>
    <mergeCell ref="P90:Q90"/>
    <mergeCell ref="D91:G91"/>
    <mergeCell ref="H91:M91"/>
    <mergeCell ref="P91:Q91"/>
    <mergeCell ref="D92:G92"/>
    <mergeCell ref="H92:M92"/>
    <mergeCell ref="P92:Q92"/>
    <mergeCell ref="D93:G93"/>
    <mergeCell ref="H93:M93"/>
    <mergeCell ref="P93:Q93"/>
    <mergeCell ref="D94:G94"/>
    <mergeCell ref="H94:M94"/>
    <mergeCell ref="P94:Q94"/>
    <mergeCell ref="D95:G95"/>
    <mergeCell ref="H95:M95"/>
    <mergeCell ref="P95:Q95"/>
    <mergeCell ref="D96:G96"/>
    <mergeCell ref="H96:M96"/>
    <mergeCell ref="P96:Q96"/>
    <mergeCell ref="D97:G97"/>
    <mergeCell ref="H97:M97"/>
    <mergeCell ref="P97:Q97"/>
    <mergeCell ref="D98:G98"/>
    <mergeCell ref="H98:M98"/>
    <mergeCell ref="P98:Q98"/>
    <mergeCell ref="D99:G99"/>
    <mergeCell ref="H99:M99"/>
    <mergeCell ref="P99:Q99"/>
    <mergeCell ref="D100:G100"/>
    <mergeCell ref="H100:M100"/>
    <mergeCell ref="P100:Q100"/>
    <mergeCell ref="D101:G101"/>
    <mergeCell ref="H101:M101"/>
    <mergeCell ref="P101:Q101"/>
    <mergeCell ref="D102:G102"/>
    <mergeCell ref="H102:M102"/>
    <mergeCell ref="P102:Q102"/>
    <mergeCell ref="D103:G103"/>
    <mergeCell ref="H103:M103"/>
    <mergeCell ref="P103:Q103"/>
    <mergeCell ref="D104:G104"/>
    <mergeCell ref="H104:M104"/>
    <mergeCell ref="P104:Q104"/>
    <mergeCell ref="D105:G105"/>
    <mergeCell ref="H105:M105"/>
    <mergeCell ref="P105:Q105"/>
    <mergeCell ref="D106:G106"/>
    <mergeCell ref="H106:M106"/>
    <mergeCell ref="P106:Q106"/>
    <mergeCell ref="D107:G107"/>
    <mergeCell ref="H107:M107"/>
    <mergeCell ref="P107:Q107"/>
    <mergeCell ref="D108:G108"/>
    <mergeCell ref="H108:M108"/>
    <mergeCell ref="P108:Q108"/>
    <mergeCell ref="D109:G109"/>
    <mergeCell ref="H109:M109"/>
    <mergeCell ref="P109:Q109"/>
    <mergeCell ref="D110:G110"/>
    <mergeCell ref="H110:M110"/>
    <mergeCell ref="P110:Q110"/>
    <mergeCell ref="I114:P114"/>
    <mergeCell ref="A115:T115"/>
    <mergeCell ref="A116:A118"/>
    <mergeCell ref="B116:B118"/>
    <mergeCell ref="C116:F118"/>
    <mergeCell ref="G116:J118"/>
    <mergeCell ref="K116:M119"/>
    <mergeCell ref="N116:O116"/>
    <mergeCell ref="P116:T116"/>
    <mergeCell ref="P117:Q117"/>
    <mergeCell ref="P118:Q118"/>
    <mergeCell ref="A119:J119"/>
    <mergeCell ref="N119:T119"/>
    <mergeCell ref="D120:G120"/>
    <mergeCell ref="H120:M120"/>
    <mergeCell ref="P120:Q120"/>
    <mergeCell ref="D121:G121"/>
    <mergeCell ref="H121:M121"/>
    <mergeCell ref="P121:Q121"/>
    <mergeCell ref="D122:G122"/>
    <mergeCell ref="H122:M122"/>
    <mergeCell ref="P122:Q122"/>
    <mergeCell ref="D123:G123"/>
    <mergeCell ref="H123:M123"/>
    <mergeCell ref="P123:Q123"/>
    <mergeCell ref="D124:G124"/>
    <mergeCell ref="H124:M124"/>
    <mergeCell ref="P124:Q124"/>
    <mergeCell ref="D125:G125"/>
    <mergeCell ref="H125:M125"/>
    <mergeCell ref="P125:Q125"/>
    <mergeCell ref="D126:G126"/>
    <mergeCell ref="H126:M126"/>
    <mergeCell ref="P126:Q126"/>
    <mergeCell ref="D127:G127"/>
    <mergeCell ref="H127:M127"/>
    <mergeCell ref="P127:Q127"/>
    <mergeCell ref="D128:G128"/>
    <mergeCell ref="H128:M128"/>
    <mergeCell ref="P128:Q128"/>
    <mergeCell ref="D129:G129"/>
    <mergeCell ref="H129:M129"/>
    <mergeCell ref="P129:Q129"/>
    <mergeCell ref="D130:G130"/>
    <mergeCell ref="H130:M130"/>
    <mergeCell ref="P130:Q130"/>
    <mergeCell ref="D131:G131"/>
    <mergeCell ref="H131:M131"/>
    <mergeCell ref="P131:Q131"/>
    <mergeCell ref="D132:G132"/>
    <mergeCell ref="H132:M132"/>
    <mergeCell ref="P132:Q132"/>
    <mergeCell ref="D133:G133"/>
    <mergeCell ref="H133:M133"/>
    <mergeCell ref="P133:Q133"/>
    <mergeCell ref="D134:G134"/>
    <mergeCell ref="H134:M134"/>
    <mergeCell ref="P134:Q134"/>
    <mergeCell ref="D135:G135"/>
    <mergeCell ref="H135:M135"/>
    <mergeCell ref="P135:Q135"/>
    <mergeCell ref="D136:G136"/>
    <mergeCell ref="H136:M136"/>
    <mergeCell ref="P136:Q136"/>
    <mergeCell ref="D137:G137"/>
    <mergeCell ref="H137:M137"/>
    <mergeCell ref="P137:Q137"/>
    <mergeCell ref="D138:G138"/>
    <mergeCell ref="H138:M138"/>
    <mergeCell ref="P138:Q138"/>
    <mergeCell ref="D139:G139"/>
    <mergeCell ref="H139:M139"/>
    <mergeCell ref="P139:Q139"/>
    <mergeCell ref="D140:G140"/>
    <mergeCell ref="H140:M140"/>
    <mergeCell ref="P140:Q140"/>
    <mergeCell ref="D141:G141"/>
    <mergeCell ref="H141:M141"/>
    <mergeCell ref="P141:Q141"/>
    <mergeCell ref="D142:G142"/>
    <mergeCell ref="H142:M142"/>
    <mergeCell ref="P142:Q142"/>
    <mergeCell ref="D143:G143"/>
    <mergeCell ref="H143:M143"/>
    <mergeCell ref="P143:Q143"/>
    <mergeCell ref="D144:G144"/>
    <mergeCell ref="H144:M144"/>
    <mergeCell ref="P144:Q144"/>
    <mergeCell ref="D145:G145"/>
    <mergeCell ref="H145:M145"/>
    <mergeCell ref="P145:Q145"/>
    <mergeCell ref="D146:G146"/>
    <mergeCell ref="H146:M146"/>
    <mergeCell ref="P146:Q146"/>
    <mergeCell ref="D147:G147"/>
    <mergeCell ref="H147:M147"/>
    <mergeCell ref="P147:Q147"/>
    <mergeCell ref="D148:G148"/>
    <mergeCell ref="H148:M148"/>
    <mergeCell ref="P148:Q148"/>
    <mergeCell ref="D149:G149"/>
    <mergeCell ref="H149:M149"/>
    <mergeCell ref="P149:Q149"/>
    <mergeCell ref="I153:P153"/>
    <mergeCell ref="A154:T154"/>
    <mergeCell ref="A155:A157"/>
    <mergeCell ref="B155:B157"/>
    <mergeCell ref="C155:F157"/>
    <mergeCell ref="G155:J157"/>
    <mergeCell ref="K155:M158"/>
    <mergeCell ref="N155:O155"/>
    <mergeCell ref="P155:T155"/>
    <mergeCell ref="P156:Q156"/>
    <mergeCell ref="P157:Q157"/>
    <mergeCell ref="A158:J158"/>
    <mergeCell ref="N158:T158"/>
    <mergeCell ref="D159:G159"/>
    <mergeCell ref="H159:M159"/>
    <mergeCell ref="P159:Q159"/>
    <mergeCell ref="D160:G160"/>
    <mergeCell ref="H160:M160"/>
    <mergeCell ref="P160:Q160"/>
    <mergeCell ref="D161:G161"/>
    <mergeCell ref="H161:M161"/>
    <mergeCell ref="P161:Q161"/>
    <mergeCell ref="D162:G162"/>
    <mergeCell ref="H162:M162"/>
    <mergeCell ref="P162:Q162"/>
    <mergeCell ref="D163:G163"/>
    <mergeCell ref="H163:M163"/>
    <mergeCell ref="P163:Q163"/>
    <mergeCell ref="D164:G164"/>
    <mergeCell ref="H164:M164"/>
    <mergeCell ref="P164:Q164"/>
    <mergeCell ref="D165:G165"/>
    <mergeCell ref="H165:M165"/>
    <mergeCell ref="P165:Q165"/>
    <mergeCell ref="D166:G166"/>
    <mergeCell ref="H166:M166"/>
    <mergeCell ref="P166:Q166"/>
    <mergeCell ref="D167:G167"/>
    <mergeCell ref="H167:M167"/>
    <mergeCell ref="P167:Q167"/>
    <mergeCell ref="D168:G168"/>
    <mergeCell ref="H168:M168"/>
    <mergeCell ref="P168:Q168"/>
    <mergeCell ref="D169:G169"/>
    <mergeCell ref="H169:M169"/>
    <mergeCell ref="P169:Q169"/>
    <mergeCell ref="D170:G170"/>
    <mergeCell ref="H170:M170"/>
    <mergeCell ref="P170:Q170"/>
    <mergeCell ref="D171:G171"/>
    <mergeCell ref="H171:M171"/>
    <mergeCell ref="P171:Q171"/>
    <mergeCell ref="D172:G172"/>
    <mergeCell ref="H172:M172"/>
    <mergeCell ref="P172:Q172"/>
    <mergeCell ref="D173:G173"/>
    <mergeCell ref="H173:M173"/>
    <mergeCell ref="P173:Q173"/>
    <mergeCell ref="D174:G174"/>
    <mergeCell ref="H174:M174"/>
    <mergeCell ref="P174:Q174"/>
    <mergeCell ref="D175:G175"/>
    <mergeCell ref="H175:M175"/>
    <mergeCell ref="P175:Q175"/>
    <mergeCell ref="D176:G176"/>
    <mergeCell ref="H176:M176"/>
    <mergeCell ref="P176:Q176"/>
    <mergeCell ref="D177:G177"/>
    <mergeCell ref="H177:M177"/>
    <mergeCell ref="P177:Q177"/>
    <mergeCell ref="D178:G178"/>
    <mergeCell ref="H178:M178"/>
    <mergeCell ref="P178:Q178"/>
    <mergeCell ref="D179:G179"/>
    <mergeCell ref="H179:M179"/>
    <mergeCell ref="P179:Q179"/>
    <mergeCell ref="D180:G180"/>
    <mergeCell ref="H180:M180"/>
    <mergeCell ref="P180:Q180"/>
    <mergeCell ref="D181:G181"/>
    <mergeCell ref="H181:M181"/>
    <mergeCell ref="P181:Q181"/>
    <mergeCell ref="D182:G182"/>
    <mergeCell ref="H182:M182"/>
    <mergeCell ref="P182:Q182"/>
    <mergeCell ref="D183:G183"/>
    <mergeCell ref="H183:M183"/>
    <mergeCell ref="P183:Q183"/>
    <mergeCell ref="D184:G184"/>
    <mergeCell ref="H184:M184"/>
    <mergeCell ref="P184:Q184"/>
    <mergeCell ref="D185:G185"/>
    <mergeCell ref="H185:M185"/>
    <mergeCell ref="P185:Q185"/>
    <mergeCell ref="D186:G186"/>
    <mergeCell ref="H186:M186"/>
    <mergeCell ref="P186:Q186"/>
    <mergeCell ref="D187:G187"/>
    <mergeCell ref="H187:M187"/>
    <mergeCell ref="P187:Q187"/>
    <mergeCell ref="I191:P191"/>
    <mergeCell ref="A192:T192"/>
    <mergeCell ref="A193:A195"/>
    <mergeCell ref="B193:B195"/>
    <mergeCell ref="C193:F195"/>
    <mergeCell ref="G193:J195"/>
    <mergeCell ref="K193:M196"/>
    <mergeCell ref="N193:O193"/>
    <mergeCell ref="P193:T193"/>
    <mergeCell ref="P194:Q194"/>
    <mergeCell ref="P195:Q195"/>
    <mergeCell ref="A196:J196"/>
    <mergeCell ref="N196:T196"/>
    <mergeCell ref="D197:G197"/>
    <mergeCell ref="H197:M197"/>
    <mergeCell ref="P197:Q197"/>
    <mergeCell ref="D198:G198"/>
    <mergeCell ref="H198:M198"/>
    <mergeCell ref="P198:Q198"/>
    <mergeCell ref="D199:G199"/>
    <mergeCell ref="H199:M199"/>
    <mergeCell ref="P199:Q199"/>
    <mergeCell ref="D200:G200"/>
    <mergeCell ref="H200:M200"/>
    <mergeCell ref="P200:Q200"/>
    <mergeCell ref="D201:G201"/>
    <mergeCell ref="H201:M201"/>
    <mergeCell ref="P201:Q201"/>
    <mergeCell ref="D202:G202"/>
    <mergeCell ref="H202:M202"/>
    <mergeCell ref="P202:Q202"/>
    <mergeCell ref="D203:G203"/>
    <mergeCell ref="H203:M203"/>
    <mergeCell ref="P203:Q203"/>
    <mergeCell ref="D204:G204"/>
    <mergeCell ref="H204:M204"/>
    <mergeCell ref="P204:Q204"/>
    <mergeCell ref="D205:G205"/>
    <mergeCell ref="H205:M205"/>
    <mergeCell ref="P205:Q205"/>
    <mergeCell ref="D206:G206"/>
    <mergeCell ref="H206:M206"/>
    <mergeCell ref="P206:Q206"/>
    <mergeCell ref="D207:G207"/>
    <mergeCell ref="H207:M207"/>
    <mergeCell ref="P207:Q207"/>
    <mergeCell ref="D208:G208"/>
    <mergeCell ref="H208:M208"/>
    <mergeCell ref="P208:Q208"/>
    <mergeCell ref="D209:G209"/>
    <mergeCell ref="H209:M209"/>
    <mergeCell ref="P209:Q209"/>
    <mergeCell ref="D210:G210"/>
    <mergeCell ref="H210:M210"/>
    <mergeCell ref="P210:Q210"/>
    <mergeCell ref="D211:G211"/>
    <mergeCell ref="H211:M211"/>
    <mergeCell ref="P211:Q211"/>
    <mergeCell ref="D212:G212"/>
    <mergeCell ref="H212:M212"/>
    <mergeCell ref="P212:Q212"/>
    <mergeCell ref="D213:G213"/>
    <mergeCell ref="H213:M213"/>
    <mergeCell ref="P213:Q213"/>
    <mergeCell ref="D214:G214"/>
    <mergeCell ref="H214:M214"/>
    <mergeCell ref="P214:Q214"/>
    <mergeCell ref="D215:G215"/>
    <mergeCell ref="H215:M215"/>
    <mergeCell ref="P215:Q215"/>
    <mergeCell ref="D216:G216"/>
    <mergeCell ref="H216:M216"/>
    <mergeCell ref="P216:Q216"/>
    <mergeCell ref="D217:G217"/>
    <mergeCell ref="H217:M217"/>
    <mergeCell ref="P217:Q217"/>
    <mergeCell ref="D218:G218"/>
    <mergeCell ref="H218:M218"/>
    <mergeCell ref="P218:Q218"/>
    <mergeCell ref="D219:G219"/>
    <mergeCell ref="H219:M219"/>
    <mergeCell ref="P219:Q219"/>
    <mergeCell ref="D220:G220"/>
    <mergeCell ref="H220:M220"/>
    <mergeCell ref="P220:Q220"/>
    <mergeCell ref="D221:G221"/>
    <mergeCell ref="H221:M221"/>
    <mergeCell ref="P221:Q221"/>
    <mergeCell ref="D222:G222"/>
    <mergeCell ref="H222:M222"/>
    <mergeCell ref="P222:Q222"/>
    <mergeCell ref="D223:G223"/>
    <mergeCell ref="H223:M223"/>
    <mergeCell ref="P223:Q223"/>
    <mergeCell ref="D224:G224"/>
    <mergeCell ref="H224:M224"/>
    <mergeCell ref="P224:Q224"/>
    <mergeCell ref="I228:P228"/>
    <mergeCell ref="A229:T229"/>
    <mergeCell ref="A230:A232"/>
    <mergeCell ref="B230:B232"/>
    <mergeCell ref="C230:F232"/>
    <mergeCell ref="G230:J232"/>
    <mergeCell ref="K230:M233"/>
    <mergeCell ref="N230:O230"/>
    <mergeCell ref="P230:T230"/>
    <mergeCell ref="P231:Q231"/>
    <mergeCell ref="P232:Q232"/>
    <mergeCell ref="A233:J233"/>
    <mergeCell ref="N233:T233"/>
    <mergeCell ref="D234:G234"/>
    <mergeCell ref="H234:M234"/>
    <mergeCell ref="P234:Q234"/>
    <mergeCell ref="D235:G235"/>
    <mergeCell ref="H235:M235"/>
    <mergeCell ref="P235:Q235"/>
    <mergeCell ref="D236:G236"/>
    <mergeCell ref="H236:M236"/>
    <mergeCell ref="P236:Q236"/>
    <mergeCell ref="D237:G237"/>
    <mergeCell ref="H237:M237"/>
    <mergeCell ref="P237:Q237"/>
    <mergeCell ref="D238:G238"/>
    <mergeCell ref="H238:M238"/>
    <mergeCell ref="P238:Q238"/>
    <mergeCell ref="D239:G239"/>
    <mergeCell ref="H239:M239"/>
    <mergeCell ref="P239:Q239"/>
    <mergeCell ref="D240:G240"/>
    <mergeCell ref="H240:M240"/>
    <mergeCell ref="P240:Q240"/>
    <mergeCell ref="D241:G241"/>
    <mergeCell ref="H241:M241"/>
    <mergeCell ref="P241:Q241"/>
    <mergeCell ref="D242:G242"/>
    <mergeCell ref="H242:M242"/>
    <mergeCell ref="P242:Q242"/>
    <mergeCell ref="D243:G243"/>
    <mergeCell ref="H243:M243"/>
    <mergeCell ref="P243:Q243"/>
    <mergeCell ref="D244:G244"/>
    <mergeCell ref="H244:M244"/>
    <mergeCell ref="P244:Q244"/>
    <mergeCell ref="D245:G245"/>
    <mergeCell ref="H245:M245"/>
    <mergeCell ref="P245:Q245"/>
    <mergeCell ref="D246:G246"/>
    <mergeCell ref="H246:M246"/>
    <mergeCell ref="P246:Q246"/>
    <mergeCell ref="D247:G247"/>
    <mergeCell ref="H247:M247"/>
    <mergeCell ref="P247:Q247"/>
    <mergeCell ref="D248:G248"/>
    <mergeCell ref="H248:M248"/>
    <mergeCell ref="P248:Q248"/>
    <mergeCell ref="D249:G249"/>
    <mergeCell ref="H249:M249"/>
    <mergeCell ref="P249:Q249"/>
    <mergeCell ref="D250:G250"/>
    <mergeCell ref="H250:M250"/>
    <mergeCell ref="P250:Q250"/>
    <mergeCell ref="D251:G251"/>
    <mergeCell ref="H251:M251"/>
    <mergeCell ref="P251:Q251"/>
    <mergeCell ref="D252:G252"/>
    <mergeCell ref="H252:M252"/>
    <mergeCell ref="P252:Q252"/>
    <mergeCell ref="D253:G253"/>
    <mergeCell ref="H253:M253"/>
    <mergeCell ref="P253:Q253"/>
    <mergeCell ref="D254:G254"/>
    <mergeCell ref="H254:M254"/>
    <mergeCell ref="P254:Q254"/>
    <mergeCell ref="D255:G255"/>
    <mergeCell ref="H255:M255"/>
    <mergeCell ref="P255:Q255"/>
    <mergeCell ref="D256:G256"/>
    <mergeCell ref="H256:M256"/>
    <mergeCell ref="P256:Q256"/>
    <mergeCell ref="D257:G257"/>
    <mergeCell ref="H257:M257"/>
    <mergeCell ref="P257:Q257"/>
    <mergeCell ref="D258:G258"/>
    <mergeCell ref="H258:M258"/>
    <mergeCell ref="P258:Q258"/>
    <mergeCell ref="D259:G259"/>
    <mergeCell ref="H259:M259"/>
    <mergeCell ref="P259:Q259"/>
    <mergeCell ref="D260:G260"/>
    <mergeCell ref="H260:M260"/>
    <mergeCell ref="P260:Q260"/>
    <mergeCell ref="D261:G261"/>
    <mergeCell ref="H261:M261"/>
    <mergeCell ref="P261:Q261"/>
    <mergeCell ref="D262:G262"/>
    <mergeCell ref="H262:M262"/>
    <mergeCell ref="P262:Q262"/>
    <mergeCell ref="D263:G263"/>
    <mergeCell ref="H263:M263"/>
    <mergeCell ref="P263:Q263"/>
    <mergeCell ref="I267:P267"/>
    <mergeCell ref="A268:T268"/>
    <mergeCell ref="A269:A271"/>
    <mergeCell ref="B269:B271"/>
    <mergeCell ref="C269:F271"/>
    <mergeCell ref="G269:J271"/>
    <mergeCell ref="K269:M272"/>
    <mergeCell ref="N269:O269"/>
    <mergeCell ref="P269:T269"/>
    <mergeCell ref="P270:Q270"/>
    <mergeCell ref="P271:Q271"/>
    <mergeCell ref="A272:J272"/>
    <mergeCell ref="N272:T272"/>
    <mergeCell ref="D273:G273"/>
    <mergeCell ref="H273:M273"/>
    <mergeCell ref="P273:Q273"/>
    <mergeCell ref="D274:G274"/>
    <mergeCell ref="H274:M274"/>
    <mergeCell ref="P274:Q274"/>
    <mergeCell ref="D275:G275"/>
    <mergeCell ref="H275:M275"/>
    <mergeCell ref="P275:Q275"/>
    <mergeCell ref="D276:G276"/>
    <mergeCell ref="H276:M276"/>
    <mergeCell ref="P276:Q276"/>
    <mergeCell ref="D277:G277"/>
    <mergeCell ref="H277:M277"/>
    <mergeCell ref="P277:Q277"/>
    <mergeCell ref="D278:G278"/>
    <mergeCell ref="H278:M278"/>
    <mergeCell ref="P278:Q278"/>
    <mergeCell ref="D279:G279"/>
    <mergeCell ref="H279:M279"/>
    <mergeCell ref="P279:Q279"/>
    <mergeCell ref="D280:G280"/>
    <mergeCell ref="H280:M280"/>
    <mergeCell ref="P280:Q280"/>
    <mergeCell ref="D281:G281"/>
    <mergeCell ref="H281:M281"/>
    <mergeCell ref="P281:Q281"/>
    <mergeCell ref="D282:G282"/>
    <mergeCell ref="H282:M282"/>
    <mergeCell ref="P282:Q282"/>
    <mergeCell ref="D283:G283"/>
    <mergeCell ref="H283:M283"/>
    <mergeCell ref="P283:Q283"/>
    <mergeCell ref="D284:G284"/>
    <mergeCell ref="H284:M284"/>
    <mergeCell ref="P284:Q284"/>
    <mergeCell ref="D285:G285"/>
    <mergeCell ref="H285:M285"/>
    <mergeCell ref="P285:Q285"/>
    <mergeCell ref="D286:G286"/>
    <mergeCell ref="H286:M286"/>
    <mergeCell ref="P286:Q286"/>
    <mergeCell ref="D287:G287"/>
    <mergeCell ref="H287:M287"/>
    <mergeCell ref="P287:Q287"/>
    <mergeCell ref="D288:G288"/>
    <mergeCell ref="H288:M288"/>
    <mergeCell ref="P288:Q288"/>
    <mergeCell ref="D289:G289"/>
    <mergeCell ref="H289:M289"/>
    <mergeCell ref="P289:Q289"/>
    <mergeCell ref="D290:G290"/>
    <mergeCell ref="H290:M290"/>
    <mergeCell ref="P290:Q290"/>
    <mergeCell ref="D291:G291"/>
    <mergeCell ref="H291:M291"/>
    <mergeCell ref="P291:Q291"/>
    <mergeCell ref="D292:G292"/>
    <mergeCell ref="H292:M292"/>
    <mergeCell ref="P292:Q292"/>
    <mergeCell ref="D293:G293"/>
    <mergeCell ref="H293:M293"/>
    <mergeCell ref="P293:Q293"/>
    <mergeCell ref="D294:G294"/>
    <mergeCell ref="H294:M294"/>
    <mergeCell ref="P294:Q294"/>
    <mergeCell ref="D295:G295"/>
    <mergeCell ref="H295:M295"/>
    <mergeCell ref="P295:Q295"/>
    <mergeCell ref="D296:G296"/>
    <mergeCell ref="H296:M296"/>
    <mergeCell ref="P296:Q296"/>
    <mergeCell ref="D297:G297"/>
    <mergeCell ref="H297:M297"/>
    <mergeCell ref="P297:Q297"/>
    <mergeCell ref="D298:G298"/>
    <mergeCell ref="H298:M298"/>
    <mergeCell ref="P298:Q298"/>
    <mergeCell ref="D299:G299"/>
    <mergeCell ref="H299:M299"/>
    <mergeCell ref="P299:Q299"/>
    <mergeCell ref="D300:G300"/>
    <mergeCell ref="H300:M300"/>
    <mergeCell ref="P300:Q300"/>
    <mergeCell ref="D301:G301"/>
    <mergeCell ref="H301:M301"/>
    <mergeCell ref="P301:Q301"/>
    <mergeCell ref="D302:G302"/>
    <mergeCell ref="H302:M302"/>
    <mergeCell ref="P302:Q302"/>
    <mergeCell ref="I306:P306"/>
    <mergeCell ref="A307:T307"/>
    <mergeCell ref="A308:A310"/>
    <mergeCell ref="B308:B310"/>
    <mergeCell ref="C308:F310"/>
    <mergeCell ref="G308:J310"/>
    <mergeCell ref="K308:M311"/>
    <mergeCell ref="N308:O308"/>
    <mergeCell ref="P308:T308"/>
    <mergeCell ref="P309:Q309"/>
    <mergeCell ref="P310:Q310"/>
    <mergeCell ref="A311:J311"/>
    <mergeCell ref="N311:T311"/>
    <mergeCell ref="D312:G312"/>
    <mergeCell ref="H312:M312"/>
    <mergeCell ref="P312:Q312"/>
    <mergeCell ref="D313:G313"/>
    <mergeCell ref="H313:M313"/>
    <mergeCell ref="P313:Q313"/>
    <mergeCell ref="D314:G314"/>
    <mergeCell ref="H314:M314"/>
    <mergeCell ref="P314:Q314"/>
    <mergeCell ref="D315:G315"/>
    <mergeCell ref="H315:M315"/>
    <mergeCell ref="P315:Q315"/>
    <mergeCell ref="D316:G316"/>
    <mergeCell ref="H316:M316"/>
    <mergeCell ref="P316:Q316"/>
    <mergeCell ref="D317:G317"/>
    <mergeCell ref="H317:M317"/>
    <mergeCell ref="P317:Q317"/>
    <mergeCell ref="D318:G318"/>
    <mergeCell ref="H318:M318"/>
    <mergeCell ref="P318:Q318"/>
    <mergeCell ref="D319:G319"/>
    <mergeCell ref="H319:M319"/>
    <mergeCell ref="P319:Q319"/>
    <mergeCell ref="D320:G320"/>
    <mergeCell ref="H320:M320"/>
    <mergeCell ref="P320:Q320"/>
    <mergeCell ref="D321:G321"/>
    <mergeCell ref="H321:M321"/>
    <mergeCell ref="P321:Q321"/>
    <mergeCell ref="D322:G322"/>
    <mergeCell ref="H322:M322"/>
    <mergeCell ref="P322:Q322"/>
    <mergeCell ref="D323:G323"/>
    <mergeCell ref="H323:M323"/>
    <mergeCell ref="P323:Q323"/>
    <mergeCell ref="D324:G324"/>
    <mergeCell ref="H324:M324"/>
    <mergeCell ref="P324:Q324"/>
    <mergeCell ref="D325:G325"/>
    <mergeCell ref="H325:M325"/>
    <mergeCell ref="P325:Q325"/>
    <mergeCell ref="D326:G326"/>
    <mergeCell ref="H326:M326"/>
    <mergeCell ref="P326:Q326"/>
    <mergeCell ref="D327:G327"/>
    <mergeCell ref="H327:M327"/>
    <mergeCell ref="P327:Q327"/>
    <mergeCell ref="D328:G328"/>
    <mergeCell ref="H328:M328"/>
    <mergeCell ref="P328:Q328"/>
    <mergeCell ref="D329:G329"/>
    <mergeCell ref="H329:M329"/>
    <mergeCell ref="P329:Q329"/>
    <mergeCell ref="D330:G330"/>
    <mergeCell ref="H330:M330"/>
    <mergeCell ref="P330:Q330"/>
    <mergeCell ref="D331:G331"/>
    <mergeCell ref="H331:M331"/>
    <mergeCell ref="P331:Q331"/>
    <mergeCell ref="D332:G332"/>
    <mergeCell ref="H332:M332"/>
    <mergeCell ref="P332:Q332"/>
    <mergeCell ref="D333:G333"/>
    <mergeCell ref="H333:M333"/>
    <mergeCell ref="P333:Q333"/>
    <mergeCell ref="D334:G334"/>
    <mergeCell ref="H334:M334"/>
    <mergeCell ref="P334:Q334"/>
    <mergeCell ref="D335:G335"/>
    <mergeCell ref="H335:M335"/>
    <mergeCell ref="P335:Q335"/>
    <mergeCell ref="D336:G336"/>
    <mergeCell ref="H336:M336"/>
    <mergeCell ref="P336:Q336"/>
    <mergeCell ref="D337:G337"/>
    <mergeCell ref="H337:M337"/>
    <mergeCell ref="P337:Q337"/>
    <mergeCell ref="D338:G338"/>
    <mergeCell ref="H338:M338"/>
    <mergeCell ref="P338:Q338"/>
    <mergeCell ref="D339:G339"/>
    <mergeCell ref="H339:M339"/>
    <mergeCell ref="P339:Q339"/>
    <mergeCell ref="D340:G340"/>
    <mergeCell ref="H340:M340"/>
    <mergeCell ref="P340:Q340"/>
    <mergeCell ref="D341:G341"/>
    <mergeCell ref="H341:M341"/>
    <mergeCell ref="P341:Q341"/>
    <mergeCell ref="I345:P345"/>
    <mergeCell ref="A346:T346"/>
    <mergeCell ref="A347:A349"/>
    <mergeCell ref="B347:B349"/>
    <mergeCell ref="C347:F349"/>
    <mergeCell ref="G347:J349"/>
    <mergeCell ref="K347:M350"/>
    <mergeCell ref="N347:O347"/>
    <mergeCell ref="P347:T347"/>
    <mergeCell ref="P348:Q348"/>
    <mergeCell ref="P349:Q349"/>
    <mergeCell ref="A350:J350"/>
    <mergeCell ref="N350:T350"/>
    <mergeCell ref="D351:G351"/>
    <mergeCell ref="H351:M351"/>
    <mergeCell ref="P351:Q351"/>
    <mergeCell ref="D352:G352"/>
    <mergeCell ref="H352:M352"/>
    <mergeCell ref="P352:Q352"/>
    <mergeCell ref="D353:G353"/>
    <mergeCell ref="H353:M353"/>
    <mergeCell ref="P353:Q353"/>
    <mergeCell ref="D354:G354"/>
    <mergeCell ref="H354:M354"/>
    <mergeCell ref="P354:Q354"/>
    <mergeCell ref="D355:G355"/>
    <mergeCell ref="H355:M355"/>
    <mergeCell ref="P355:Q355"/>
    <mergeCell ref="D356:G356"/>
    <mergeCell ref="H356:M356"/>
    <mergeCell ref="P356:Q356"/>
    <mergeCell ref="D357:G357"/>
    <mergeCell ref="H357:M357"/>
    <mergeCell ref="P357:Q357"/>
    <mergeCell ref="D358:G358"/>
    <mergeCell ref="H358:M358"/>
    <mergeCell ref="P358:Q358"/>
    <mergeCell ref="D359:G359"/>
    <mergeCell ref="H359:M359"/>
    <mergeCell ref="P359:Q359"/>
    <mergeCell ref="D360:G360"/>
    <mergeCell ref="H360:M360"/>
    <mergeCell ref="P360:Q360"/>
    <mergeCell ref="D361:G361"/>
    <mergeCell ref="H361:M361"/>
    <mergeCell ref="P361:Q361"/>
    <mergeCell ref="D362:G362"/>
    <mergeCell ref="H362:M362"/>
    <mergeCell ref="P362:Q362"/>
    <mergeCell ref="D363:G363"/>
    <mergeCell ref="H363:M363"/>
    <mergeCell ref="P363:Q363"/>
    <mergeCell ref="D364:G364"/>
    <mergeCell ref="H364:M364"/>
    <mergeCell ref="P364:Q364"/>
    <mergeCell ref="D365:G365"/>
    <mergeCell ref="H365:M365"/>
    <mergeCell ref="P365:Q365"/>
    <mergeCell ref="D366:G366"/>
    <mergeCell ref="H366:M366"/>
    <mergeCell ref="P366:Q366"/>
    <mergeCell ref="D367:G367"/>
    <mergeCell ref="H367:M367"/>
    <mergeCell ref="P367:Q367"/>
    <mergeCell ref="D368:G368"/>
    <mergeCell ref="H368:M368"/>
    <mergeCell ref="P368:Q368"/>
    <mergeCell ref="D369:G369"/>
    <mergeCell ref="H369:M369"/>
    <mergeCell ref="P369:Q369"/>
    <mergeCell ref="D370:G370"/>
    <mergeCell ref="H370:M370"/>
    <mergeCell ref="P370:Q370"/>
    <mergeCell ref="D371:G371"/>
    <mergeCell ref="H371:M371"/>
    <mergeCell ref="P371:Q371"/>
    <mergeCell ref="D372:G372"/>
    <mergeCell ref="H372:M372"/>
    <mergeCell ref="P372:Q372"/>
    <mergeCell ref="D373:G373"/>
    <mergeCell ref="H373:M373"/>
    <mergeCell ref="P373:Q373"/>
    <mergeCell ref="D374:G374"/>
    <mergeCell ref="H374:M374"/>
    <mergeCell ref="P374:Q374"/>
    <mergeCell ref="D375:G375"/>
    <mergeCell ref="H375:M375"/>
    <mergeCell ref="P375:Q375"/>
    <mergeCell ref="D376:G376"/>
    <mergeCell ref="H376:M376"/>
    <mergeCell ref="P376:Q376"/>
    <mergeCell ref="D377:G377"/>
    <mergeCell ref="H377:M377"/>
    <mergeCell ref="P377:Q377"/>
    <mergeCell ref="D378:G378"/>
    <mergeCell ref="H378:M378"/>
    <mergeCell ref="P378:Q378"/>
    <mergeCell ref="I382:P382"/>
    <mergeCell ref="A383:T383"/>
    <mergeCell ref="A384:A386"/>
    <mergeCell ref="B384:B386"/>
    <mergeCell ref="C384:F386"/>
    <mergeCell ref="G384:J386"/>
    <mergeCell ref="K384:M387"/>
    <mergeCell ref="N384:O384"/>
    <mergeCell ref="P384:T384"/>
    <mergeCell ref="P385:Q385"/>
    <mergeCell ref="P386:Q386"/>
    <mergeCell ref="A387:J387"/>
    <mergeCell ref="N387:T387"/>
    <mergeCell ref="D388:G388"/>
    <mergeCell ref="H388:M388"/>
    <mergeCell ref="P388:Q388"/>
    <mergeCell ref="D389:G389"/>
    <mergeCell ref="H389:M389"/>
    <mergeCell ref="P389:Q389"/>
    <mergeCell ref="D390:G390"/>
    <mergeCell ref="H390:M390"/>
    <mergeCell ref="P390:Q390"/>
    <mergeCell ref="D391:G391"/>
    <mergeCell ref="H391:M391"/>
    <mergeCell ref="P391:Q391"/>
    <mergeCell ref="D392:G392"/>
    <mergeCell ref="H392:M392"/>
    <mergeCell ref="P392:Q392"/>
    <mergeCell ref="D393:G393"/>
    <mergeCell ref="H393:M393"/>
    <mergeCell ref="P393:Q393"/>
    <mergeCell ref="D394:G394"/>
    <mergeCell ref="H394:M394"/>
    <mergeCell ref="P394:Q394"/>
    <mergeCell ref="D395:G395"/>
    <mergeCell ref="H395:M395"/>
    <mergeCell ref="P395:Q395"/>
    <mergeCell ref="D396:G396"/>
    <mergeCell ref="H396:M396"/>
    <mergeCell ref="P396:Q396"/>
    <mergeCell ref="D397:G397"/>
    <mergeCell ref="H397:M397"/>
    <mergeCell ref="P397:Q397"/>
    <mergeCell ref="D398:G398"/>
    <mergeCell ref="H398:M398"/>
    <mergeCell ref="P398:Q398"/>
    <mergeCell ref="D399:G399"/>
    <mergeCell ref="H399:M399"/>
    <mergeCell ref="P399:Q399"/>
    <mergeCell ref="D400:G400"/>
    <mergeCell ref="H400:M400"/>
    <mergeCell ref="P400:Q400"/>
    <mergeCell ref="D401:G401"/>
    <mergeCell ref="H401:M401"/>
    <mergeCell ref="P401:Q401"/>
    <mergeCell ref="D402:G402"/>
    <mergeCell ref="H402:M402"/>
    <mergeCell ref="P402:Q402"/>
    <mergeCell ref="D403:G403"/>
    <mergeCell ref="H403:M403"/>
    <mergeCell ref="P403:Q403"/>
    <mergeCell ref="D404:G404"/>
    <mergeCell ref="H404:M404"/>
    <mergeCell ref="P404:Q404"/>
    <mergeCell ref="D405:G405"/>
    <mergeCell ref="H405:M405"/>
    <mergeCell ref="P405:Q405"/>
    <mergeCell ref="D406:G406"/>
    <mergeCell ref="H406:M406"/>
    <mergeCell ref="P406:Q406"/>
    <mergeCell ref="D407:G407"/>
    <mergeCell ref="H407:M407"/>
    <mergeCell ref="P407:Q407"/>
    <mergeCell ref="D408:G408"/>
    <mergeCell ref="H408:M408"/>
    <mergeCell ref="P408:Q408"/>
    <mergeCell ref="D409:G409"/>
    <mergeCell ref="H409:M409"/>
    <mergeCell ref="P409:Q409"/>
    <mergeCell ref="D410:G410"/>
    <mergeCell ref="H410:M410"/>
    <mergeCell ref="P410:Q410"/>
    <mergeCell ref="D411:G411"/>
    <mergeCell ref="H411:M411"/>
    <mergeCell ref="P411:Q411"/>
    <mergeCell ref="D412:G412"/>
    <mergeCell ref="H412:M412"/>
    <mergeCell ref="P412:Q412"/>
    <mergeCell ref="D413:G413"/>
    <mergeCell ref="H413:M413"/>
    <mergeCell ref="P413:Q413"/>
    <mergeCell ref="D414:G414"/>
    <mergeCell ref="H414:M414"/>
    <mergeCell ref="P414:Q414"/>
    <mergeCell ref="D415:G415"/>
    <mergeCell ref="H415:M415"/>
    <mergeCell ref="P415:Q415"/>
    <mergeCell ref="D416:G416"/>
    <mergeCell ref="H416:M416"/>
    <mergeCell ref="P416:Q416"/>
    <mergeCell ref="D417:G417"/>
    <mergeCell ref="H417:M417"/>
    <mergeCell ref="P417:Q417"/>
    <mergeCell ref="I421:P421"/>
    <mergeCell ref="A422:T422"/>
    <mergeCell ref="A423:A425"/>
    <mergeCell ref="B423:B425"/>
    <mergeCell ref="C423:F425"/>
    <mergeCell ref="G423:J425"/>
    <mergeCell ref="K423:M426"/>
    <mergeCell ref="N423:O423"/>
    <mergeCell ref="P423:T423"/>
    <mergeCell ref="P424:Q424"/>
    <mergeCell ref="P425:Q425"/>
    <mergeCell ref="A426:J426"/>
    <mergeCell ref="N426:T426"/>
    <mergeCell ref="D427:G427"/>
    <mergeCell ref="H427:M427"/>
    <mergeCell ref="P427:Q427"/>
    <mergeCell ref="D428:G428"/>
    <mergeCell ref="H428:M428"/>
    <mergeCell ref="P428:Q428"/>
    <mergeCell ref="D429:G429"/>
    <mergeCell ref="H429:M429"/>
    <mergeCell ref="P429:Q429"/>
    <mergeCell ref="D430:G430"/>
    <mergeCell ref="H430:M430"/>
    <mergeCell ref="P430:Q430"/>
    <mergeCell ref="D431:G431"/>
    <mergeCell ref="H431:M431"/>
    <mergeCell ref="P431:Q431"/>
    <mergeCell ref="D432:G432"/>
    <mergeCell ref="H432:M432"/>
    <mergeCell ref="P432:Q432"/>
    <mergeCell ref="D433:G433"/>
    <mergeCell ref="H433:M433"/>
    <mergeCell ref="P433:Q433"/>
    <mergeCell ref="D434:G434"/>
    <mergeCell ref="H434:M434"/>
    <mergeCell ref="P434:Q434"/>
    <mergeCell ref="D435:G435"/>
    <mergeCell ref="H435:M435"/>
    <mergeCell ref="P435:Q435"/>
    <mergeCell ref="D436:G436"/>
    <mergeCell ref="H436:M436"/>
    <mergeCell ref="P436:Q436"/>
    <mergeCell ref="D437:G437"/>
    <mergeCell ref="H437:M437"/>
    <mergeCell ref="P437:Q437"/>
    <mergeCell ref="D438:G438"/>
    <mergeCell ref="H438:M438"/>
    <mergeCell ref="P438:Q438"/>
    <mergeCell ref="D439:G439"/>
    <mergeCell ref="H439:M439"/>
    <mergeCell ref="P439:Q439"/>
    <mergeCell ref="D440:G440"/>
    <mergeCell ref="H440:M440"/>
    <mergeCell ref="P440:Q440"/>
    <mergeCell ref="D441:G441"/>
    <mergeCell ref="H441:M441"/>
    <mergeCell ref="P441:Q441"/>
    <mergeCell ref="D442:G442"/>
    <mergeCell ref="H442:M442"/>
    <mergeCell ref="P442:Q442"/>
    <mergeCell ref="D443:G443"/>
    <mergeCell ref="H443:M443"/>
    <mergeCell ref="P443:Q443"/>
    <mergeCell ref="D444:G444"/>
    <mergeCell ref="H444:M444"/>
    <mergeCell ref="P444:Q444"/>
    <mergeCell ref="D445:G445"/>
    <mergeCell ref="H445:M445"/>
    <mergeCell ref="P445:Q445"/>
    <mergeCell ref="D446:G446"/>
    <mergeCell ref="H446:M446"/>
    <mergeCell ref="P446:Q446"/>
    <mergeCell ref="D447:G447"/>
    <mergeCell ref="H447:M447"/>
    <mergeCell ref="P447:Q447"/>
    <mergeCell ref="D448:G448"/>
    <mergeCell ref="H448:M448"/>
    <mergeCell ref="P448:Q448"/>
    <mergeCell ref="D449:G449"/>
    <mergeCell ref="H449:M449"/>
    <mergeCell ref="P449:Q449"/>
    <mergeCell ref="D450:G450"/>
    <mergeCell ref="H450:M450"/>
    <mergeCell ref="P450:Q450"/>
    <mergeCell ref="D451:G451"/>
    <mergeCell ref="H451:M451"/>
    <mergeCell ref="P451:Q451"/>
    <mergeCell ref="D452:G452"/>
    <mergeCell ref="H452:M452"/>
    <mergeCell ref="P452:Q452"/>
    <mergeCell ref="D453:G453"/>
    <mergeCell ref="H453:M453"/>
    <mergeCell ref="P453:Q453"/>
    <mergeCell ref="D454:G454"/>
    <mergeCell ref="H454:M454"/>
    <mergeCell ref="P454:Q454"/>
    <mergeCell ref="D455:G455"/>
    <mergeCell ref="H455:M455"/>
    <mergeCell ref="P455:Q455"/>
    <mergeCell ref="D456:G456"/>
    <mergeCell ref="H456:M456"/>
    <mergeCell ref="P456:Q456"/>
    <mergeCell ref="I460:P460"/>
    <mergeCell ref="A461:T461"/>
    <mergeCell ref="A462:A464"/>
    <mergeCell ref="B462:B464"/>
    <mergeCell ref="C462:F464"/>
    <mergeCell ref="G462:J464"/>
    <mergeCell ref="K462:M465"/>
    <mergeCell ref="N462:O462"/>
    <mergeCell ref="P462:T462"/>
    <mergeCell ref="P463:Q463"/>
    <mergeCell ref="P464:Q464"/>
    <mergeCell ref="A465:J465"/>
    <mergeCell ref="N465:T465"/>
    <mergeCell ref="D466:G466"/>
    <mergeCell ref="H466:M466"/>
    <mergeCell ref="P466:Q466"/>
    <mergeCell ref="D467:G467"/>
    <mergeCell ref="H467:M467"/>
    <mergeCell ref="P467:Q467"/>
    <mergeCell ref="D468:G468"/>
    <mergeCell ref="H468:M468"/>
    <mergeCell ref="P468:Q468"/>
    <mergeCell ref="D469:G469"/>
    <mergeCell ref="H469:M469"/>
    <mergeCell ref="P469:Q469"/>
    <mergeCell ref="D470:G470"/>
    <mergeCell ref="H470:M470"/>
    <mergeCell ref="P470:Q470"/>
    <mergeCell ref="D471:G471"/>
    <mergeCell ref="H471:M471"/>
    <mergeCell ref="P471:Q471"/>
    <mergeCell ref="D472:G472"/>
    <mergeCell ref="H472:M472"/>
    <mergeCell ref="P472:Q472"/>
    <mergeCell ref="D473:G473"/>
    <mergeCell ref="H473:M473"/>
    <mergeCell ref="P473:Q473"/>
    <mergeCell ref="D474:G474"/>
    <mergeCell ref="H474:M474"/>
    <mergeCell ref="P474:Q474"/>
    <mergeCell ref="D475:G475"/>
    <mergeCell ref="H475:M475"/>
    <mergeCell ref="P475:Q475"/>
    <mergeCell ref="D476:G476"/>
    <mergeCell ref="H476:M476"/>
    <mergeCell ref="P476:Q476"/>
    <mergeCell ref="D477:G477"/>
    <mergeCell ref="H477:M477"/>
    <mergeCell ref="P477:Q477"/>
    <mergeCell ref="D478:G478"/>
    <mergeCell ref="H478:M478"/>
    <mergeCell ref="P478:Q478"/>
    <mergeCell ref="D479:G479"/>
    <mergeCell ref="H479:M479"/>
    <mergeCell ref="P479:Q479"/>
    <mergeCell ref="D480:G480"/>
    <mergeCell ref="H480:M480"/>
    <mergeCell ref="P480:Q480"/>
    <mergeCell ref="D481:G481"/>
    <mergeCell ref="H481:M481"/>
    <mergeCell ref="P481:Q481"/>
    <mergeCell ref="D482:G482"/>
    <mergeCell ref="H482:M482"/>
    <mergeCell ref="P482:Q482"/>
    <mergeCell ref="D483:G483"/>
    <mergeCell ref="H483:M483"/>
    <mergeCell ref="P483:Q483"/>
    <mergeCell ref="D484:G484"/>
    <mergeCell ref="H484:M484"/>
    <mergeCell ref="P484:Q484"/>
    <mergeCell ref="D485:G485"/>
    <mergeCell ref="H485:M485"/>
    <mergeCell ref="P485:Q485"/>
    <mergeCell ref="D486:G486"/>
    <mergeCell ref="H486:M486"/>
    <mergeCell ref="P486:Q486"/>
    <mergeCell ref="D487:G487"/>
    <mergeCell ref="H487:M487"/>
    <mergeCell ref="P487:Q487"/>
    <mergeCell ref="D488:G488"/>
    <mergeCell ref="H488:M488"/>
    <mergeCell ref="P488:Q488"/>
    <mergeCell ref="D489:G489"/>
    <mergeCell ref="H489:M489"/>
    <mergeCell ref="P489:Q489"/>
    <mergeCell ref="D490:G490"/>
    <mergeCell ref="H490:M490"/>
    <mergeCell ref="P490:Q490"/>
    <mergeCell ref="D491:G491"/>
    <mergeCell ref="H491:M491"/>
    <mergeCell ref="P491:Q491"/>
    <mergeCell ref="D492:G492"/>
    <mergeCell ref="H492:M492"/>
    <mergeCell ref="P492:Q492"/>
    <mergeCell ref="D493:G493"/>
    <mergeCell ref="H493:M493"/>
    <mergeCell ref="P493:Q493"/>
    <mergeCell ref="D494:G494"/>
    <mergeCell ref="H494:M494"/>
    <mergeCell ref="P494:Q494"/>
    <mergeCell ref="D495:G495"/>
    <mergeCell ref="H495:M495"/>
    <mergeCell ref="P495:Q495"/>
    <mergeCell ref="I499:P499"/>
    <mergeCell ref="A500:T500"/>
    <mergeCell ref="A501:A503"/>
    <mergeCell ref="B501:B503"/>
    <mergeCell ref="C501:F503"/>
    <mergeCell ref="G501:J503"/>
    <mergeCell ref="K501:M504"/>
    <mergeCell ref="N501:O501"/>
    <mergeCell ref="P501:T501"/>
    <mergeCell ref="P502:Q502"/>
    <mergeCell ref="P503:Q503"/>
    <mergeCell ref="A504:J504"/>
    <mergeCell ref="N504:T504"/>
    <mergeCell ref="D505:G505"/>
    <mergeCell ref="H505:M505"/>
    <mergeCell ref="P505:Q505"/>
    <mergeCell ref="D506:G506"/>
    <mergeCell ref="H506:M506"/>
    <mergeCell ref="P506:Q506"/>
    <mergeCell ref="D507:G507"/>
    <mergeCell ref="H507:M507"/>
    <mergeCell ref="P507:Q507"/>
    <mergeCell ref="D508:G508"/>
    <mergeCell ref="H508:M508"/>
    <mergeCell ref="P508:Q508"/>
    <mergeCell ref="D509:G509"/>
    <mergeCell ref="H509:M509"/>
    <mergeCell ref="P509:Q509"/>
    <mergeCell ref="D510:G510"/>
    <mergeCell ref="H510:M510"/>
    <mergeCell ref="P510:Q510"/>
    <mergeCell ref="D511:G511"/>
    <mergeCell ref="H511:M511"/>
    <mergeCell ref="P511:Q511"/>
    <mergeCell ref="D512:G512"/>
    <mergeCell ref="H512:M512"/>
    <mergeCell ref="P512:Q512"/>
    <mergeCell ref="D513:G513"/>
    <mergeCell ref="H513:M513"/>
    <mergeCell ref="P513:Q513"/>
    <mergeCell ref="D514:G514"/>
    <mergeCell ref="H514:M514"/>
    <mergeCell ref="P514:Q514"/>
    <mergeCell ref="D515:G515"/>
    <mergeCell ref="H515:M515"/>
    <mergeCell ref="P515:Q515"/>
    <mergeCell ref="D516:G516"/>
    <mergeCell ref="H516:M516"/>
    <mergeCell ref="P516:Q516"/>
    <mergeCell ref="D517:G517"/>
    <mergeCell ref="H517:M517"/>
    <mergeCell ref="P517:Q517"/>
    <mergeCell ref="D518:G518"/>
    <mergeCell ref="H518:M518"/>
    <mergeCell ref="P518:Q518"/>
    <mergeCell ref="D519:G519"/>
    <mergeCell ref="H519:M519"/>
    <mergeCell ref="P519:Q519"/>
    <mergeCell ref="D520:G520"/>
    <mergeCell ref="H520:M520"/>
    <mergeCell ref="P520:Q520"/>
    <mergeCell ref="D521:G521"/>
    <mergeCell ref="H521:M521"/>
    <mergeCell ref="P521:Q521"/>
    <mergeCell ref="D522:G522"/>
    <mergeCell ref="H522:M522"/>
    <mergeCell ref="P522:Q522"/>
    <mergeCell ref="D523:G523"/>
    <mergeCell ref="H523:M523"/>
    <mergeCell ref="P523:Q523"/>
    <mergeCell ref="D524:G524"/>
    <mergeCell ref="H524:M524"/>
    <mergeCell ref="P524:Q524"/>
    <mergeCell ref="D525:G525"/>
    <mergeCell ref="H525:M525"/>
    <mergeCell ref="P525:Q525"/>
    <mergeCell ref="D526:G526"/>
    <mergeCell ref="H526:M526"/>
    <mergeCell ref="P526:Q526"/>
    <mergeCell ref="D527:G527"/>
    <mergeCell ref="H527:M527"/>
    <mergeCell ref="P527:Q527"/>
    <mergeCell ref="D528:G528"/>
    <mergeCell ref="H528:M528"/>
    <mergeCell ref="P528:Q528"/>
    <mergeCell ref="D529:G529"/>
    <mergeCell ref="H529:M529"/>
    <mergeCell ref="P529:Q529"/>
    <mergeCell ref="D530:G530"/>
    <mergeCell ref="H530:M530"/>
    <mergeCell ref="P530:Q530"/>
    <mergeCell ref="D531:G531"/>
    <mergeCell ref="H531:M531"/>
    <mergeCell ref="P531:Q531"/>
    <mergeCell ref="D532:G532"/>
    <mergeCell ref="H532:M532"/>
    <mergeCell ref="P532:Q532"/>
    <mergeCell ref="D533:G533"/>
    <mergeCell ref="H533:M533"/>
    <mergeCell ref="P533:Q533"/>
    <mergeCell ref="D534:G534"/>
    <mergeCell ref="H534:M534"/>
    <mergeCell ref="P534:Q534"/>
    <mergeCell ref="I538:P538"/>
    <mergeCell ref="A539:T539"/>
    <mergeCell ref="A540:A542"/>
    <mergeCell ref="B540:B542"/>
    <mergeCell ref="C540:F542"/>
    <mergeCell ref="G540:J542"/>
    <mergeCell ref="K540:M543"/>
    <mergeCell ref="N540:O540"/>
    <mergeCell ref="P540:T540"/>
    <mergeCell ref="P541:Q541"/>
    <mergeCell ref="P542:Q542"/>
    <mergeCell ref="A543:J543"/>
    <mergeCell ref="N543:T543"/>
    <mergeCell ref="D544:G544"/>
    <mergeCell ref="H544:M544"/>
    <mergeCell ref="P544:Q544"/>
    <mergeCell ref="D545:G545"/>
    <mergeCell ref="H545:M545"/>
    <mergeCell ref="P545:Q545"/>
    <mergeCell ref="D546:G546"/>
    <mergeCell ref="H546:M546"/>
    <mergeCell ref="P546:Q546"/>
    <mergeCell ref="D547:G547"/>
    <mergeCell ref="H547:M547"/>
    <mergeCell ref="P547:Q547"/>
    <mergeCell ref="D548:G548"/>
    <mergeCell ref="H548:M548"/>
    <mergeCell ref="P548:Q548"/>
    <mergeCell ref="D549:G549"/>
    <mergeCell ref="H549:M549"/>
    <mergeCell ref="P549:Q549"/>
    <mergeCell ref="D550:G550"/>
    <mergeCell ref="H550:M550"/>
    <mergeCell ref="P550:Q550"/>
    <mergeCell ref="D551:G551"/>
    <mergeCell ref="H551:M551"/>
    <mergeCell ref="P551:Q551"/>
    <mergeCell ref="D552:G552"/>
    <mergeCell ref="H552:M552"/>
    <mergeCell ref="P552:Q552"/>
    <mergeCell ref="D553:G553"/>
    <mergeCell ref="H553:M553"/>
    <mergeCell ref="P553:Q553"/>
    <mergeCell ref="D554:G554"/>
    <mergeCell ref="H554:M554"/>
    <mergeCell ref="P554:Q554"/>
    <mergeCell ref="D555:G555"/>
    <mergeCell ref="H555:M555"/>
    <mergeCell ref="P555:Q555"/>
    <mergeCell ref="D556:G556"/>
    <mergeCell ref="H556:M556"/>
    <mergeCell ref="P556:Q556"/>
    <mergeCell ref="D557:G557"/>
    <mergeCell ref="H557:M557"/>
    <mergeCell ref="P557:Q557"/>
    <mergeCell ref="D558:G558"/>
    <mergeCell ref="H558:M558"/>
    <mergeCell ref="P558:Q558"/>
    <mergeCell ref="D559:G559"/>
    <mergeCell ref="H559:M559"/>
    <mergeCell ref="P559:Q559"/>
    <mergeCell ref="D560:G560"/>
    <mergeCell ref="H560:M560"/>
    <mergeCell ref="P560:Q560"/>
    <mergeCell ref="D561:G561"/>
    <mergeCell ref="H561:M561"/>
    <mergeCell ref="P561:Q561"/>
    <mergeCell ref="D562:G562"/>
    <mergeCell ref="H562:M562"/>
    <mergeCell ref="P562:Q562"/>
    <mergeCell ref="D563:G563"/>
    <mergeCell ref="H563:M563"/>
    <mergeCell ref="P563:Q563"/>
    <mergeCell ref="D564:G564"/>
    <mergeCell ref="H564:M564"/>
    <mergeCell ref="P564:Q564"/>
    <mergeCell ref="D565:G565"/>
    <mergeCell ref="H565:M565"/>
    <mergeCell ref="P565:Q565"/>
    <mergeCell ref="D566:G566"/>
    <mergeCell ref="H566:M566"/>
    <mergeCell ref="P566:Q566"/>
    <mergeCell ref="D567:G567"/>
    <mergeCell ref="H567:M567"/>
    <mergeCell ref="P567:Q567"/>
    <mergeCell ref="D568:G568"/>
    <mergeCell ref="H568:M568"/>
    <mergeCell ref="P568:Q568"/>
    <mergeCell ref="D569:G569"/>
    <mergeCell ref="H569:M569"/>
    <mergeCell ref="P569:Q569"/>
    <mergeCell ref="D570:G570"/>
    <mergeCell ref="H570:M570"/>
    <mergeCell ref="P570:Q570"/>
    <mergeCell ref="D571:G571"/>
    <mergeCell ref="H571:M571"/>
    <mergeCell ref="P571:Q571"/>
    <mergeCell ref="D572:G572"/>
    <mergeCell ref="H572:M572"/>
    <mergeCell ref="P572:Q572"/>
    <mergeCell ref="I576:P576"/>
    <mergeCell ref="A577:T577"/>
    <mergeCell ref="A578:A580"/>
    <mergeCell ref="B578:B580"/>
    <mergeCell ref="C578:F580"/>
    <mergeCell ref="G578:J580"/>
    <mergeCell ref="K578:M581"/>
    <mergeCell ref="N578:O578"/>
    <mergeCell ref="P578:T578"/>
    <mergeCell ref="P579:Q579"/>
    <mergeCell ref="P580:Q580"/>
    <mergeCell ref="A581:J581"/>
    <mergeCell ref="N581:T581"/>
    <mergeCell ref="D582:G582"/>
    <mergeCell ref="H582:M582"/>
    <mergeCell ref="P582:Q582"/>
    <mergeCell ref="D583:G583"/>
    <mergeCell ref="H583:M583"/>
    <mergeCell ref="P583:Q583"/>
    <mergeCell ref="D584:G584"/>
    <mergeCell ref="H584:M584"/>
    <mergeCell ref="P584:Q584"/>
    <mergeCell ref="D585:G585"/>
    <mergeCell ref="H585:M585"/>
    <mergeCell ref="P585:Q585"/>
    <mergeCell ref="D586:G586"/>
    <mergeCell ref="H586:M586"/>
    <mergeCell ref="P586:Q586"/>
    <mergeCell ref="D587:G587"/>
    <mergeCell ref="H587:M587"/>
    <mergeCell ref="P587:Q587"/>
    <mergeCell ref="D588:G588"/>
    <mergeCell ref="H588:M588"/>
    <mergeCell ref="P588:Q588"/>
    <mergeCell ref="D589:G589"/>
    <mergeCell ref="H589:M589"/>
    <mergeCell ref="P589:Q589"/>
    <mergeCell ref="D590:G590"/>
    <mergeCell ref="H590:M590"/>
    <mergeCell ref="P590:Q590"/>
    <mergeCell ref="D591:G591"/>
    <mergeCell ref="H591:M591"/>
    <mergeCell ref="P591:Q591"/>
    <mergeCell ref="D592:G592"/>
    <mergeCell ref="H592:M592"/>
    <mergeCell ref="P592:Q592"/>
    <mergeCell ref="D593:G593"/>
    <mergeCell ref="H593:M593"/>
    <mergeCell ref="P593:Q593"/>
    <mergeCell ref="D594:G594"/>
    <mergeCell ref="H594:M594"/>
    <mergeCell ref="P594:Q594"/>
    <mergeCell ref="D595:G595"/>
    <mergeCell ref="H595:M595"/>
    <mergeCell ref="P595:Q595"/>
    <mergeCell ref="D596:G596"/>
    <mergeCell ref="H596:M596"/>
    <mergeCell ref="P596:Q596"/>
    <mergeCell ref="D597:G597"/>
    <mergeCell ref="H597:M597"/>
    <mergeCell ref="P597:Q597"/>
    <mergeCell ref="D598:G598"/>
    <mergeCell ref="H598:M598"/>
    <mergeCell ref="P598:Q598"/>
    <mergeCell ref="D599:G599"/>
    <mergeCell ref="H599:M599"/>
    <mergeCell ref="P599:Q599"/>
    <mergeCell ref="D600:G600"/>
    <mergeCell ref="H600:M600"/>
    <mergeCell ref="P600:Q600"/>
    <mergeCell ref="D601:G601"/>
    <mergeCell ref="H601:M601"/>
    <mergeCell ref="P601:Q601"/>
    <mergeCell ref="D602:G602"/>
    <mergeCell ref="H602:M602"/>
    <mergeCell ref="P602:Q602"/>
    <mergeCell ref="D603:G603"/>
    <mergeCell ref="H603:M603"/>
    <mergeCell ref="P603:Q603"/>
    <mergeCell ref="D604:G604"/>
    <mergeCell ref="H604:M604"/>
    <mergeCell ref="P604:Q604"/>
    <mergeCell ref="D605:G605"/>
    <mergeCell ref="H605:M605"/>
    <mergeCell ref="P605:Q605"/>
    <mergeCell ref="D606:G606"/>
    <mergeCell ref="H606:M606"/>
    <mergeCell ref="P606:Q606"/>
    <mergeCell ref="D607:G607"/>
    <mergeCell ref="H607:M607"/>
    <mergeCell ref="P607:Q607"/>
    <mergeCell ref="D608:G608"/>
    <mergeCell ref="H608:M608"/>
    <mergeCell ref="P608:Q608"/>
    <mergeCell ref="D609:G609"/>
    <mergeCell ref="H609:M609"/>
    <mergeCell ref="P609:Q609"/>
    <mergeCell ref="D610:G610"/>
    <mergeCell ref="H610:M610"/>
    <mergeCell ref="P610:Q610"/>
    <mergeCell ref="I614:P614"/>
    <mergeCell ref="A615:T615"/>
    <mergeCell ref="A616:A618"/>
    <mergeCell ref="B616:B618"/>
    <mergeCell ref="C616:F618"/>
    <mergeCell ref="G616:J618"/>
    <mergeCell ref="K616:M619"/>
    <mergeCell ref="N616:O616"/>
    <mergeCell ref="P616:T616"/>
    <mergeCell ref="P617:Q617"/>
    <mergeCell ref="P618:Q618"/>
    <mergeCell ref="A619:J619"/>
    <mergeCell ref="N619:T619"/>
    <mergeCell ref="D620:G620"/>
    <mergeCell ref="H620:M620"/>
    <mergeCell ref="P620:Q620"/>
    <mergeCell ref="D621:G621"/>
    <mergeCell ref="H621:M621"/>
    <mergeCell ref="P621:Q621"/>
    <mergeCell ref="D622:G622"/>
    <mergeCell ref="H622:M622"/>
    <mergeCell ref="P622:Q622"/>
    <mergeCell ref="D623:G623"/>
    <mergeCell ref="H623:M623"/>
    <mergeCell ref="P623:Q623"/>
    <mergeCell ref="A624:T624"/>
    <mergeCell ref="A625:D625"/>
    <mergeCell ref="E625:I625"/>
    <mergeCell ref="J625:M625"/>
    <mergeCell ref="P625:Q625"/>
  </mergeCells>
  <printOptions/>
  <pageMargins left="0.7222222222222222" right="0.3611111111111111" top="0.3611111111111111" bottom="0.3611111111111111" header="0.5" footer="0.5"/>
  <pageSetup horizontalDpi="600" verticalDpi="600" orientation="landscape" paperSize="9" r:id="rId1"/>
  <rowBreaks count="17" manualBreakCount="17">
    <brk id="36" max="255" man="1"/>
    <brk id="74" max="255" man="1"/>
    <brk id="113" max="255" man="1"/>
    <brk id="152" max="255" man="1"/>
    <brk id="190" max="255" man="1"/>
    <brk id="227" max="255" man="1"/>
    <brk id="266" max="255" man="1"/>
    <brk id="305" max="255" man="1"/>
    <brk id="344" max="255" man="1"/>
    <brk id="381" max="255" man="1"/>
    <brk id="420" max="255" man="1"/>
    <brk id="459" max="255" man="1"/>
    <brk id="498" max="255" man="1"/>
    <brk id="537" max="255" man="1"/>
    <brk id="575" max="255" man="1"/>
    <brk id="613" max="255" man="1"/>
    <brk id="6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9"/>
  <sheetViews>
    <sheetView workbookViewId="0" topLeftCell="A1">
      <selection activeCell="O50" sqref="O50"/>
    </sheetView>
  </sheetViews>
  <sheetFormatPr defaultColWidth="9.140625" defaultRowHeight="12.75"/>
  <cols>
    <col min="1" max="1" width="4.7109375" style="59" customWidth="1"/>
    <col min="2" max="2" width="6.7109375" style="59" customWidth="1"/>
    <col min="3" max="3" width="5.421875" style="59" customWidth="1"/>
    <col min="4" max="4" width="38.8515625" style="59" customWidth="1"/>
    <col min="5" max="5" width="11.421875" style="57" customWidth="1"/>
    <col min="6" max="7" width="11.421875" style="62" customWidth="1"/>
    <col min="8" max="8" width="5.421875" style="62" customWidth="1"/>
    <col min="9" max="16384" width="9.140625" style="59" customWidth="1"/>
  </cols>
  <sheetData>
    <row r="1" spans="1:8" ht="19.5" customHeight="1">
      <c r="A1" s="53"/>
      <c r="B1" s="53"/>
      <c r="C1" s="54"/>
      <c r="D1" s="55" t="s">
        <v>1542</v>
      </c>
      <c r="E1" s="56"/>
      <c r="F1" s="56"/>
      <c r="G1" s="57"/>
      <c r="H1" s="58"/>
    </row>
    <row r="2" spans="1:8" ht="19.5" customHeight="1">
      <c r="A2" s="53"/>
      <c r="B2" s="53"/>
      <c r="C2" s="54"/>
      <c r="D2" s="55" t="s">
        <v>1543</v>
      </c>
      <c r="E2" s="56"/>
      <c r="F2" s="56" t="s">
        <v>19</v>
      </c>
      <c r="G2" s="57"/>
      <c r="H2" s="58"/>
    </row>
    <row r="3" spans="1:6" ht="19.5" customHeight="1" thickBot="1">
      <c r="A3" s="53"/>
      <c r="B3" s="53"/>
      <c r="C3" s="53"/>
      <c r="D3" s="60"/>
      <c r="E3" s="61"/>
      <c r="F3" s="61"/>
    </row>
    <row r="4" spans="1:6" ht="13.5" hidden="1" thickBot="1">
      <c r="A4" s="53"/>
      <c r="B4" s="53"/>
      <c r="C4" s="53"/>
      <c r="D4" s="60"/>
      <c r="E4" s="61"/>
      <c r="F4" s="61"/>
    </row>
    <row r="5" spans="1:6" ht="12.75" customHeight="1" hidden="1">
      <c r="A5" s="53"/>
      <c r="B5" s="53"/>
      <c r="C5" s="53"/>
      <c r="D5" s="60"/>
      <c r="E5" s="61"/>
      <c r="F5" s="61"/>
    </row>
    <row r="6" spans="1:8" ht="13.5" hidden="1" thickBot="1">
      <c r="A6" s="53"/>
      <c r="B6" s="53"/>
      <c r="C6" s="53"/>
      <c r="D6" s="60"/>
      <c r="E6" s="61"/>
      <c r="F6" s="61"/>
      <c r="G6" s="63" t="s">
        <v>1544</v>
      </c>
      <c r="H6" s="64" t="s">
        <v>16</v>
      </c>
    </row>
    <row r="7" spans="1:8" ht="13.5" hidden="1" thickBot="1">
      <c r="A7" s="53"/>
      <c r="B7" s="53"/>
      <c r="C7" s="53"/>
      <c r="D7" s="60"/>
      <c r="E7" s="61"/>
      <c r="F7" s="61"/>
      <c r="G7" s="61"/>
      <c r="H7" s="58"/>
    </row>
    <row r="8" spans="1:9" ht="26.25" customHeight="1" thickBot="1">
      <c r="A8" s="65" t="s">
        <v>1</v>
      </c>
      <c r="B8" s="65" t="s">
        <v>1545</v>
      </c>
      <c r="C8" s="66" t="s">
        <v>1546</v>
      </c>
      <c r="D8" s="67" t="s">
        <v>1547</v>
      </c>
      <c r="E8" s="68" t="s">
        <v>1548</v>
      </c>
      <c r="F8" s="68" t="s">
        <v>1549</v>
      </c>
      <c r="G8" s="69" t="s">
        <v>1550</v>
      </c>
      <c r="H8" s="70" t="s">
        <v>16</v>
      </c>
      <c r="I8" s="71"/>
    </row>
    <row r="9" spans="1:8" ht="13.5" hidden="1" thickBot="1">
      <c r="A9" s="72"/>
      <c r="B9" s="73"/>
      <c r="C9" s="73"/>
      <c r="D9" s="74"/>
      <c r="F9" s="57"/>
      <c r="G9" s="57"/>
      <c r="H9" s="75"/>
    </row>
    <row r="10" spans="1:8" ht="13.5" hidden="1" thickBot="1">
      <c r="A10" s="72"/>
      <c r="B10" s="73"/>
      <c r="C10" s="73"/>
      <c r="D10" s="74"/>
      <c r="F10" s="57"/>
      <c r="G10" s="57"/>
      <c r="H10" s="75"/>
    </row>
    <row r="11" spans="1:8" ht="13.5" hidden="1" thickBot="1">
      <c r="A11" s="72"/>
      <c r="B11" s="73"/>
      <c r="C11" s="73"/>
      <c r="D11" s="74"/>
      <c r="F11" s="57"/>
      <c r="G11" s="57"/>
      <c r="H11" s="75"/>
    </row>
    <row r="12" spans="1:8" ht="13.5" hidden="1" thickBot="1">
      <c r="A12" s="72"/>
      <c r="B12" s="73"/>
      <c r="C12" s="73"/>
      <c r="D12" s="74"/>
      <c r="F12" s="57"/>
      <c r="G12" s="57"/>
      <c r="H12" s="75"/>
    </row>
    <row r="13" spans="1:8" ht="13.5" hidden="1" thickBot="1">
      <c r="A13" s="72"/>
      <c r="B13" s="73"/>
      <c r="C13" s="73"/>
      <c r="D13" s="74"/>
      <c r="F13" s="57"/>
      <c r="G13" s="57"/>
      <c r="H13" s="75"/>
    </row>
    <row r="14" spans="1:8" ht="13.5" hidden="1" thickBot="1">
      <c r="A14" s="72"/>
      <c r="B14" s="73"/>
      <c r="C14" s="73"/>
      <c r="D14" s="74"/>
      <c r="F14" s="57"/>
      <c r="G14" s="57"/>
      <c r="H14" s="75"/>
    </row>
    <row r="15" spans="1:8" ht="13.5" hidden="1" thickBot="1">
      <c r="A15" s="72"/>
      <c r="B15" s="73"/>
      <c r="C15" s="73"/>
      <c r="D15" s="74"/>
      <c r="F15" s="57"/>
      <c r="G15" s="57"/>
      <c r="H15" s="75"/>
    </row>
    <row r="16" spans="1:8" ht="13.5" hidden="1" thickBot="1">
      <c r="A16" s="72"/>
      <c r="B16" s="73"/>
      <c r="C16" s="73"/>
      <c r="D16" s="74"/>
      <c r="F16" s="57"/>
      <c r="G16" s="57"/>
      <c r="H16" s="75"/>
    </row>
    <row r="17" spans="1:8" ht="13.5" hidden="1" thickBot="1">
      <c r="A17" s="72"/>
      <c r="B17" s="73"/>
      <c r="C17" s="73"/>
      <c r="D17" s="74"/>
      <c r="F17" s="57"/>
      <c r="G17" s="57"/>
      <c r="H17" s="75"/>
    </row>
    <row r="18" spans="1:8" ht="13.5" hidden="1" thickBot="1">
      <c r="A18" s="72"/>
      <c r="B18" s="73"/>
      <c r="C18" s="73"/>
      <c r="D18" s="74"/>
      <c r="F18" s="57"/>
      <c r="G18" s="57"/>
      <c r="H18" s="75"/>
    </row>
    <row r="19" spans="1:8" ht="13.5" hidden="1" thickBot="1">
      <c r="A19" s="72"/>
      <c r="B19" s="73"/>
      <c r="C19" s="73"/>
      <c r="D19" s="74"/>
      <c r="F19" s="57"/>
      <c r="G19" s="57"/>
      <c r="H19" s="75"/>
    </row>
    <row r="20" spans="1:8" ht="13.5" hidden="1" thickBot="1">
      <c r="A20" s="72"/>
      <c r="B20" s="73"/>
      <c r="C20" s="73"/>
      <c r="D20" s="74"/>
      <c r="F20" s="57"/>
      <c r="G20" s="57"/>
      <c r="H20" s="75"/>
    </row>
    <row r="21" spans="1:8" ht="13.5" hidden="1" thickBot="1">
      <c r="A21" s="72"/>
      <c r="B21" s="73"/>
      <c r="C21" s="73"/>
      <c r="D21" s="74"/>
      <c r="F21" s="57"/>
      <c r="G21" s="57"/>
      <c r="H21" s="75"/>
    </row>
    <row r="22" spans="1:8" ht="13.5" hidden="1" thickBot="1">
      <c r="A22" s="72"/>
      <c r="B22" s="73"/>
      <c r="C22" s="73"/>
      <c r="D22" s="74"/>
      <c r="F22" s="57"/>
      <c r="G22" s="57"/>
      <c r="H22" s="75"/>
    </row>
    <row r="23" spans="1:8" ht="13.5" hidden="1" thickBot="1">
      <c r="A23" s="72"/>
      <c r="B23" s="73"/>
      <c r="C23" s="73"/>
      <c r="D23" s="74"/>
      <c r="F23" s="57"/>
      <c r="G23" s="57"/>
      <c r="H23" s="75"/>
    </row>
    <row r="24" spans="1:8" ht="13.5" hidden="1" thickBot="1">
      <c r="A24" s="72"/>
      <c r="B24" s="73"/>
      <c r="C24" s="73"/>
      <c r="D24" s="74"/>
      <c r="F24" s="57"/>
      <c r="G24" s="57"/>
      <c r="H24" s="75"/>
    </row>
    <row r="25" spans="1:8" ht="13.5" hidden="1" thickBot="1">
      <c r="A25" s="72"/>
      <c r="B25" s="73"/>
      <c r="C25" s="73"/>
      <c r="D25" s="74"/>
      <c r="F25" s="57"/>
      <c r="G25" s="57"/>
      <c r="H25" s="75"/>
    </row>
    <row r="26" spans="1:8" ht="13.5" hidden="1" thickBot="1">
      <c r="A26" s="72"/>
      <c r="B26" s="73"/>
      <c r="C26" s="73"/>
      <c r="D26" s="74"/>
      <c r="F26" s="57"/>
      <c r="G26" s="57"/>
      <c r="H26" s="75"/>
    </row>
    <row r="27" spans="1:8" ht="13.5" hidden="1" thickBot="1">
      <c r="A27" s="72"/>
      <c r="B27" s="73"/>
      <c r="C27" s="73"/>
      <c r="D27" s="74"/>
      <c r="F27" s="57"/>
      <c r="G27" s="57"/>
      <c r="H27" s="75"/>
    </row>
    <row r="28" spans="1:8" ht="13.5" hidden="1" thickBot="1">
      <c r="A28" s="72"/>
      <c r="B28" s="73"/>
      <c r="C28" s="73"/>
      <c r="D28" s="74"/>
      <c r="F28" s="57"/>
      <c r="G28" s="57"/>
      <c r="H28" s="75"/>
    </row>
    <row r="29" spans="1:8" ht="13.5" hidden="1" thickBot="1">
      <c r="A29" s="72"/>
      <c r="B29" s="73"/>
      <c r="C29" s="73"/>
      <c r="D29" s="74"/>
      <c r="F29" s="57"/>
      <c r="G29" s="57"/>
      <c r="H29" s="75"/>
    </row>
    <row r="30" spans="1:8" ht="13.5" hidden="1" thickBot="1">
      <c r="A30" s="72"/>
      <c r="B30" s="73"/>
      <c r="C30" s="73"/>
      <c r="D30" s="74"/>
      <c r="F30" s="57"/>
      <c r="G30" s="57"/>
      <c r="H30" s="75"/>
    </row>
    <row r="31" spans="1:8" ht="13.5" hidden="1" thickBot="1">
      <c r="A31" s="72"/>
      <c r="B31" s="73"/>
      <c r="C31" s="73"/>
      <c r="D31" s="74"/>
      <c r="F31" s="57"/>
      <c r="G31" s="57"/>
      <c r="H31" s="75"/>
    </row>
    <row r="32" spans="1:8" ht="13.5" hidden="1" thickBot="1">
      <c r="A32" s="76" t="s">
        <v>1551</v>
      </c>
      <c r="B32" s="76"/>
      <c r="C32" s="76"/>
      <c r="D32" s="76"/>
      <c r="E32" s="76"/>
      <c r="F32" s="76"/>
      <c r="G32" s="76"/>
      <c r="H32" s="76"/>
    </row>
    <row r="33" spans="1:8" ht="13.5" hidden="1" thickBot="1">
      <c r="A33" s="76" t="s">
        <v>1552</v>
      </c>
      <c r="B33" s="76"/>
      <c r="C33" s="76"/>
      <c r="D33" s="76"/>
      <c r="E33" s="76"/>
      <c r="F33" s="76"/>
      <c r="G33" s="76"/>
      <c r="H33" s="76"/>
    </row>
    <row r="34" spans="1:8" ht="13.5" hidden="1" thickBot="1">
      <c r="A34" s="72"/>
      <c r="B34" s="77"/>
      <c r="C34" s="77"/>
      <c r="D34" s="77"/>
      <c r="F34" s="57"/>
      <c r="G34" s="57"/>
      <c r="H34" s="75"/>
    </row>
    <row r="35" spans="1:8" ht="26.25" hidden="1" thickBot="1">
      <c r="A35" s="65" t="s">
        <v>1</v>
      </c>
      <c r="B35" s="78" t="s">
        <v>1545</v>
      </c>
      <c r="C35" s="65" t="s">
        <v>1546</v>
      </c>
      <c r="D35" s="78" t="s">
        <v>1547</v>
      </c>
      <c r="E35" s="63" t="s">
        <v>1553</v>
      </c>
      <c r="F35" s="63" t="s">
        <v>1554</v>
      </c>
      <c r="G35" s="68" t="s">
        <v>1544</v>
      </c>
      <c r="H35" s="79" t="s">
        <v>16</v>
      </c>
    </row>
    <row r="36" spans="1:8" ht="13.5" thickBot="1">
      <c r="A36" s="80">
        <v>801</v>
      </c>
      <c r="B36" s="81">
        <v>80101</v>
      </c>
      <c r="C36" s="82"/>
      <c r="D36" s="83" t="s">
        <v>616</v>
      </c>
      <c r="E36" s="84">
        <f>SUM(E37:E54)</f>
        <v>1879383</v>
      </c>
      <c r="F36" s="84">
        <f>SUM(F37:F54)</f>
        <v>2069874</v>
      </c>
      <c r="G36" s="84">
        <f>SUM(G37:G54)</f>
        <v>965841.2999999999</v>
      </c>
      <c r="H36" s="85">
        <f aca="true" t="shared" si="0" ref="H36:H99">G36/F36*100</f>
        <v>46.661840285930445</v>
      </c>
    </row>
    <row r="37" spans="1:8" ht="26.25" thickTop="1">
      <c r="A37" s="86"/>
      <c r="B37" s="87"/>
      <c r="C37" s="86">
        <v>3020</v>
      </c>
      <c r="D37" s="88" t="s">
        <v>132</v>
      </c>
      <c r="E37" s="89">
        <v>87608</v>
      </c>
      <c r="F37" s="90">
        <v>87608</v>
      </c>
      <c r="G37" s="89">
        <v>47154.81</v>
      </c>
      <c r="H37" s="91">
        <f t="shared" si="0"/>
        <v>53.82477627613916</v>
      </c>
    </row>
    <row r="38" spans="1:8" ht="12.75">
      <c r="A38" s="92"/>
      <c r="B38" s="93"/>
      <c r="C38" s="92">
        <v>4010</v>
      </c>
      <c r="D38" s="94" t="s">
        <v>137</v>
      </c>
      <c r="E38" s="95">
        <v>1059620</v>
      </c>
      <c r="F38" s="96">
        <v>1068660</v>
      </c>
      <c r="G38" s="95">
        <v>534896.06</v>
      </c>
      <c r="H38" s="97">
        <f t="shared" si="0"/>
        <v>50.05296913892165</v>
      </c>
    </row>
    <row r="39" spans="1:8" ht="14.25" customHeight="1">
      <c r="A39" s="92"/>
      <c r="B39" s="93"/>
      <c r="C39" s="92">
        <v>4040</v>
      </c>
      <c r="D39" s="94" t="s">
        <v>143</v>
      </c>
      <c r="E39" s="95">
        <v>81487</v>
      </c>
      <c r="F39" s="96">
        <v>77828</v>
      </c>
      <c r="G39" s="95">
        <v>77827.46</v>
      </c>
      <c r="H39" s="97">
        <f t="shared" si="0"/>
        <v>99.99930616230664</v>
      </c>
    </row>
    <row r="40" spans="1:8" ht="12.75">
      <c r="A40" s="92"/>
      <c r="B40" s="93"/>
      <c r="C40" s="92">
        <v>4110</v>
      </c>
      <c r="D40" s="94" t="s">
        <v>73</v>
      </c>
      <c r="E40" s="95">
        <v>184849</v>
      </c>
      <c r="F40" s="98">
        <v>184849</v>
      </c>
      <c r="G40" s="95">
        <v>106556.96</v>
      </c>
      <c r="H40" s="97">
        <f t="shared" si="0"/>
        <v>57.64540787345347</v>
      </c>
    </row>
    <row r="41" spans="1:8" ht="12.75">
      <c r="A41" s="92"/>
      <c r="B41" s="93"/>
      <c r="C41" s="92">
        <v>4120</v>
      </c>
      <c r="D41" s="94" t="s">
        <v>77</v>
      </c>
      <c r="E41" s="95">
        <v>29992</v>
      </c>
      <c r="F41" s="98">
        <v>29992</v>
      </c>
      <c r="G41" s="95">
        <v>16059.85</v>
      </c>
      <c r="H41" s="97">
        <f t="shared" si="0"/>
        <v>53.54711256335023</v>
      </c>
    </row>
    <row r="42" spans="1:8" ht="12.75">
      <c r="A42" s="92"/>
      <c r="B42" s="93"/>
      <c r="C42" s="92">
        <v>4170</v>
      </c>
      <c r="D42" s="94" t="s">
        <v>81</v>
      </c>
      <c r="E42" s="95">
        <v>7000</v>
      </c>
      <c r="F42" s="96">
        <v>7000</v>
      </c>
      <c r="G42" s="95">
        <v>0</v>
      </c>
      <c r="H42" s="97">
        <f t="shared" si="0"/>
        <v>0</v>
      </c>
    </row>
    <row r="43" spans="1:8" ht="12.75">
      <c r="A43" s="92"/>
      <c r="B43" s="93"/>
      <c r="C43" s="92">
        <v>4210</v>
      </c>
      <c r="D43" s="94" t="s">
        <v>97</v>
      </c>
      <c r="E43" s="95">
        <v>54700</v>
      </c>
      <c r="F43" s="96">
        <v>47700</v>
      </c>
      <c r="G43" s="95">
        <v>4164.82</v>
      </c>
      <c r="H43" s="97">
        <f t="shared" si="0"/>
        <v>8.731278825995807</v>
      </c>
    </row>
    <row r="44" spans="1:8" ht="25.5">
      <c r="A44" s="92"/>
      <c r="B44" s="93"/>
      <c r="C44" s="92">
        <v>4240</v>
      </c>
      <c r="D44" s="99" t="s">
        <v>648</v>
      </c>
      <c r="E44" s="95">
        <v>6000</v>
      </c>
      <c r="F44" s="96">
        <v>2000</v>
      </c>
      <c r="G44" s="95">
        <v>0</v>
      </c>
      <c r="H44" s="97">
        <f t="shared" si="0"/>
        <v>0</v>
      </c>
    </row>
    <row r="45" spans="1:8" ht="12.75">
      <c r="A45" s="92"/>
      <c r="B45" s="93"/>
      <c r="C45" s="92">
        <v>4260</v>
      </c>
      <c r="D45" s="94" t="s">
        <v>105</v>
      </c>
      <c r="E45" s="95">
        <v>50000</v>
      </c>
      <c r="F45" s="96">
        <v>50000</v>
      </c>
      <c r="G45" s="95">
        <v>21676.13</v>
      </c>
      <c r="H45" s="97">
        <f t="shared" si="0"/>
        <v>43.35226</v>
      </c>
    </row>
    <row r="46" spans="1:8" ht="12.75">
      <c r="A46" s="92"/>
      <c r="B46" s="93"/>
      <c r="C46" s="92">
        <v>4270</v>
      </c>
      <c r="D46" s="94" t="s">
        <v>166</v>
      </c>
      <c r="E46" s="95">
        <v>1000</v>
      </c>
      <c r="F46" s="96">
        <v>201327</v>
      </c>
      <c r="G46" s="95">
        <v>0</v>
      </c>
      <c r="H46" s="97">
        <f t="shared" si="0"/>
        <v>0</v>
      </c>
    </row>
    <row r="47" spans="1:8" ht="12.75">
      <c r="A47" s="92"/>
      <c r="B47" s="93"/>
      <c r="C47" s="92">
        <v>4280</v>
      </c>
      <c r="D47" s="94" t="s">
        <v>171</v>
      </c>
      <c r="E47" s="95">
        <v>3000</v>
      </c>
      <c r="F47" s="96">
        <v>3000</v>
      </c>
      <c r="G47" s="95">
        <v>960</v>
      </c>
      <c r="H47" s="97">
        <f t="shared" si="0"/>
        <v>32</v>
      </c>
    </row>
    <row r="48" spans="1:8" ht="12.75">
      <c r="A48" s="92"/>
      <c r="B48" s="93"/>
      <c r="C48" s="92">
        <v>4300</v>
      </c>
      <c r="D48" s="94" t="s">
        <v>108</v>
      </c>
      <c r="E48" s="95">
        <v>241500</v>
      </c>
      <c r="F48" s="96">
        <v>236500</v>
      </c>
      <c r="G48" s="95">
        <v>105865.31</v>
      </c>
      <c r="H48" s="97">
        <f t="shared" si="0"/>
        <v>44.76334460887949</v>
      </c>
    </row>
    <row r="49" spans="1:8" ht="12.75">
      <c r="A49" s="92"/>
      <c r="B49" s="93"/>
      <c r="C49" s="92">
        <v>4350</v>
      </c>
      <c r="D49" s="94" t="s">
        <v>181</v>
      </c>
      <c r="E49" s="95">
        <v>2000</v>
      </c>
      <c r="F49" s="96">
        <v>2000</v>
      </c>
      <c r="G49" s="95">
        <v>1821.21</v>
      </c>
      <c r="H49" s="97">
        <f t="shared" si="0"/>
        <v>91.0605</v>
      </c>
    </row>
    <row r="50" spans="1:8" ht="25.5">
      <c r="A50" s="92"/>
      <c r="B50" s="93"/>
      <c r="C50" s="92">
        <v>4370</v>
      </c>
      <c r="D50" s="99" t="s">
        <v>115</v>
      </c>
      <c r="E50" s="95">
        <v>2500</v>
      </c>
      <c r="F50" s="96">
        <v>2500</v>
      </c>
      <c r="G50" s="95">
        <v>391.17</v>
      </c>
      <c r="H50" s="97">
        <f t="shared" si="0"/>
        <v>15.646799999999999</v>
      </c>
    </row>
    <row r="51" spans="1:8" ht="12.75">
      <c r="A51" s="92"/>
      <c r="B51" s="93"/>
      <c r="C51" s="92">
        <v>4410</v>
      </c>
      <c r="D51" s="94" t="s">
        <v>194</v>
      </c>
      <c r="E51" s="95">
        <v>2000</v>
      </c>
      <c r="F51" s="96">
        <v>2000</v>
      </c>
      <c r="G51" s="95">
        <v>753.62</v>
      </c>
      <c r="H51" s="97">
        <f t="shared" si="0"/>
        <v>37.681</v>
      </c>
    </row>
    <row r="52" spans="1:8" ht="12.75">
      <c r="A52" s="92"/>
      <c r="B52" s="93"/>
      <c r="C52" s="92">
        <v>4430</v>
      </c>
      <c r="D52" s="94" t="s">
        <v>118</v>
      </c>
      <c r="E52" s="95">
        <v>2800</v>
      </c>
      <c r="F52" s="96">
        <v>2800</v>
      </c>
      <c r="G52" s="95">
        <v>0</v>
      </c>
      <c r="H52" s="97">
        <f t="shared" si="0"/>
        <v>0</v>
      </c>
    </row>
    <row r="53" spans="1:8" ht="25.5">
      <c r="A53" s="92"/>
      <c r="B53" s="93"/>
      <c r="C53" s="92">
        <v>4440</v>
      </c>
      <c r="D53" s="99" t="s">
        <v>204</v>
      </c>
      <c r="E53" s="95">
        <v>62327</v>
      </c>
      <c r="F53" s="96">
        <v>63110</v>
      </c>
      <c r="G53" s="95">
        <v>47332.5</v>
      </c>
      <c r="H53" s="97">
        <f t="shared" si="0"/>
        <v>75</v>
      </c>
    </row>
    <row r="54" spans="1:8" ht="25.5">
      <c r="A54" s="92"/>
      <c r="B54" s="93"/>
      <c r="C54" s="92">
        <v>4700</v>
      </c>
      <c r="D54" s="99" t="s">
        <v>1555</v>
      </c>
      <c r="E54" s="95">
        <v>1000</v>
      </c>
      <c r="F54" s="96">
        <v>1000</v>
      </c>
      <c r="G54" s="95">
        <v>381.4</v>
      </c>
      <c r="H54" s="97">
        <f t="shared" si="0"/>
        <v>38.13999999999999</v>
      </c>
    </row>
    <row r="55" spans="1:8" ht="26.25" thickBot="1">
      <c r="A55" s="100">
        <v>801</v>
      </c>
      <c r="B55" s="101">
        <v>80103</v>
      </c>
      <c r="C55" s="102"/>
      <c r="D55" s="103" t="s">
        <v>687</v>
      </c>
      <c r="E55" s="104">
        <f>SUM(E56:E64)</f>
        <v>197793</v>
      </c>
      <c r="F55" s="104">
        <f>SUM(F56:F64)</f>
        <v>197700</v>
      </c>
      <c r="G55" s="104">
        <f>SUM(G56:G64)</f>
        <v>113888.78999999998</v>
      </c>
      <c r="H55" s="105">
        <f t="shared" si="0"/>
        <v>57.606874051593316</v>
      </c>
    </row>
    <row r="56" spans="1:8" ht="26.25" thickTop="1">
      <c r="A56" s="106"/>
      <c r="B56" s="107"/>
      <c r="C56" s="106">
        <v>3020</v>
      </c>
      <c r="D56" s="108" t="s">
        <v>132</v>
      </c>
      <c r="E56" s="109">
        <v>15785</v>
      </c>
      <c r="F56" s="110">
        <v>15785</v>
      </c>
      <c r="G56" s="109">
        <v>8087.98</v>
      </c>
      <c r="H56" s="111">
        <f t="shared" si="0"/>
        <v>51.23839087741526</v>
      </c>
    </row>
    <row r="57" spans="1:8" ht="12.75">
      <c r="A57" s="92"/>
      <c r="B57" s="93"/>
      <c r="C57" s="92">
        <v>4010</v>
      </c>
      <c r="D57" s="94" t="s">
        <v>137</v>
      </c>
      <c r="E57" s="95">
        <v>132389</v>
      </c>
      <c r="F57" s="96">
        <v>132389</v>
      </c>
      <c r="G57" s="95">
        <v>70372.98</v>
      </c>
      <c r="H57" s="97">
        <f t="shared" si="0"/>
        <v>53.156213884839374</v>
      </c>
    </row>
    <row r="58" spans="1:8" ht="12.75">
      <c r="A58" s="92"/>
      <c r="B58" s="93"/>
      <c r="C58" s="92">
        <v>4040</v>
      </c>
      <c r="D58" s="94" t="s">
        <v>143</v>
      </c>
      <c r="E58" s="95">
        <v>9970</v>
      </c>
      <c r="F58" s="96">
        <v>9877</v>
      </c>
      <c r="G58" s="95">
        <v>9876.12</v>
      </c>
      <c r="H58" s="97">
        <f t="shared" si="0"/>
        <v>99.99109041206844</v>
      </c>
    </row>
    <row r="59" spans="1:8" ht="12.75">
      <c r="A59" s="92"/>
      <c r="B59" s="93"/>
      <c r="C59" s="92">
        <v>4110</v>
      </c>
      <c r="D59" s="94" t="s">
        <v>73</v>
      </c>
      <c r="E59" s="95">
        <v>23552</v>
      </c>
      <c r="F59" s="96">
        <v>23552</v>
      </c>
      <c r="G59" s="95">
        <v>13556.62</v>
      </c>
      <c r="H59" s="97">
        <f t="shared" si="0"/>
        <v>57.560377038043484</v>
      </c>
    </row>
    <row r="60" spans="1:8" ht="12.75">
      <c r="A60" s="92"/>
      <c r="B60" s="93"/>
      <c r="C60" s="92">
        <v>4120</v>
      </c>
      <c r="D60" s="94" t="s">
        <v>77</v>
      </c>
      <c r="E60" s="95">
        <v>3822</v>
      </c>
      <c r="F60" s="96">
        <v>3822</v>
      </c>
      <c r="G60" s="95">
        <v>2338.84</v>
      </c>
      <c r="H60" s="97">
        <f t="shared" si="0"/>
        <v>61.1941391941392</v>
      </c>
    </row>
    <row r="61" spans="1:8" ht="25.5">
      <c r="A61" s="92"/>
      <c r="B61" s="93"/>
      <c r="C61" s="92">
        <v>4240</v>
      </c>
      <c r="D61" s="99" t="s">
        <v>648</v>
      </c>
      <c r="E61" s="95">
        <v>600</v>
      </c>
      <c r="F61" s="96">
        <v>600</v>
      </c>
      <c r="G61" s="95">
        <v>0</v>
      </c>
      <c r="H61" s="97">
        <f t="shared" si="0"/>
        <v>0</v>
      </c>
    </row>
    <row r="62" spans="1:8" ht="12.75">
      <c r="A62" s="92"/>
      <c r="B62" s="93"/>
      <c r="C62" s="92">
        <v>4260</v>
      </c>
      <c r="D62" s="94" t="s">
        <v>105</v>
      </c>
      <c r="E62" s="112">
        <v>1500</v>
      </c>
      <c r="F62" s="98">
        <v>1500</v>
      </c>
      <c r="G62" s="112">
        <v>1500</v>
      </c>
      <c r="H62" s="97">
        <f t="shared" si="0"/>
        <v>100</v>
      </c>
    </row>
    <row r="63" spans="1:8" ht="12.75">
      <c r="A63" s="92"/>
      <c r="B63" s="93"/>
      <c r="C63" s="92">
        <v>4300</v>
      </c>
      <c r="D63" s="94" t="s">
        <v>108</v>
      </c>
      <c r="E63" s="112">
        <v>2100</v>
      </c>
      <c r="F63" s="98">
        <v>2100</v>
      </c>
      <c r="G63" s="112">
        <v>2100</v>
      </c>
      <c r="H63" s="97">
        <f t="shared" si="0"/>
        <v>100</v>
      </c>
    </row>
    <row r="64" spans="1:8" ht="25.5">
      <c r="A64" s="113"/>
      <c r="B64" s="114"/>
      <c r="C64" s="113">
        <v>4440</v>
      </c>
      <c r="D64" s="115" t="s">
        <v>204</v>
      </c>
      <c r="E64" s="116">
        <v>8075</v>
      </c>
      <c r="F64" s="117">
        <v>8075</v>
      </c>
      <c r="G64" s="116">
        <v>6056.25</v>
      </c>
      <c r="H64" s="97">
        <f t="shared" si="0"/>
        <v>75</v>
      </c>
    </row>
    <row r="65" spans="1:8" ht="13.5" thickBot="1">
      <c r="A65" s="100">
        <v>801</v>
      </c>
      <c r="B65" s="118">
        <v>80110</v>
      </c>
      <c r="C65" s="102"/>
      <c r="D65" s="119" t="s">
        <v>729</v>
      </c>
      <c r="E65" s="120">
        <f>SUM(E66:E74)</f>
        <v>1133399</v>
      </c>
      <c r="F65" s="120">
        <f>SUM(F66:F74)</f>
        <v>1126749</v>
      </c>
      <c r="G65" s="120">
        <f>SUM(G66:G74)</f>
        <v>625533.45</v>
      </c>
      <c r="H65" s="105">
        <f t="shared" si="0"/>
        <v>55.516663427258415</v>
      </c>
    </row>
    <row r="66" spans="1:8" ht="26.25" thickTop="1">
      <c r="A66" s="86"/>
      <c r="B66" s="87"/>
      <c r="C66" s="86">
        <v>3020</v>
      </c>
      <c r="D66" s="88" t="s">
        <v>132</v>
      </c>
      <c r="E66" s="89">
        <v>91889</v>
      </c>
      <c r="F66" s="90">
        <v>91889</v>
      </c>
      <c r="G66" s="89">
        <v>46355.79</v>
      </c>
      <c r="H66" s="91">
        <f t="shared" si="0"/>
        <v>50.447594380176085</v>
      </c>
    </row>
    <row r="67" spans="1:8" ht="12.75">
      <c r="A67" s="92"/>
      <c r="B67" s="93"/>
      <c r="C67" s="92">
        <v>4010</v>
      </c>
      <c r="D67" s="94" t="s">
        <v>137</v>
      </c>
      <c r="E67" s="95">
        <v>759540</v>
      </c>
      <c r="F67" s="96">
        <v>759540</v>
      </c>
      <c r="G67" s="95">
        <v>386652.46</v>
      </c>
      <c r="H67" s="97">
        <f t="shared" si="0"/>
        <v>50.906135292413836</v>
      </c>
    </row>
    <row r="68" spans="1:8" ht="12.75">
      <c r="A68" s="92"/>
      <c r="B68" s="93"/>
      <c r="C68" s="92">
        <v>4040</v>
      </c>
      <c r="D68" s="94" t="s">
        <v>143</v>
      </c>
      <c r="E68" s="95">
        <v>65265</v>
      </c>
      <c r="F68" s="96">
        <v>58615</v>
      </c>
      <c r="G68" s="95">
        <v>58614.33</v>
      </c>
      <c r="H68" s="97">
        <f t="shared" si="0"/>
        <v>99.99885694788024</v>
      </c>
    </row>
    <row r="69" spans="1:8" ht="12.75">
      <c r="A69" s="92"/>
      <c r="B69" s="93"/>
      <c r="C69" s="92">
        <v>4110</v>
      </c>
      <c r="D69" s="94" t="s">
        <v>73</v>
      </c>
      <c r="E69" s="95">
        <v>138042</v>
      </c>
      <c r="F69" s="96">
        <v>138042</v>
      </c>
      <c r="G69" s="95">
        <v>80532.04</v>
      </c>
      <c r="H69" s="97">
        <f t="shared" si="0"/>
        <v>58.338795439069266</v>
      </c>
    </row>
    <row r="70" spans="1:8" ht="12.75">
      <c r="A70" s="106"/>
      <c r="B70" s="107"/>
      <c r="C70" s="106">
        <v>4120</v>
      </c>
      <c r="D70" s="121" t="s">
        <v>77</v>
      </c>
      <c r="E70" s="109">
        <v>22398</v>
      </c>
      <c r="F70" s="110">
        <v>22398</v>
      </c>
      <c r="G70" s="109">
        <v>13194.58</v>
      </c>
      <c r="H70" s="97">
        <f t="shared" si="0"/>
        <v>58.90963478882043</v>
      </c>
    </row>
    <row r="71" spans="1:8" ht="12.75">
      <c r="A71" s="92"/>
      <c r="B71" s="93"/>
      <c r="C71" s="92">
        <v>4210</v>
      </c>
      <c r="D71" s="94" t="s">
        <v>97</v>
      </c>
      <c r="E71" s="95">
        <v>1500</v>
      </c>
      <c r="F71" s="96">
        <v>1500</v>
      </c>
      <c r="G71" s="95">
        <v>0</v>
      </c>
      <c r="H71" s="97">
        <f t="shared" si="0"/>
        <v>0</v>
      </c>
    </row>
    <row r="72" spans="1:8" ht="25.5">
      <c r="A72" s="92"/>
      <c r="B72" s="93"/>
      <c r="C72" s="92">
        <v>4240</v>
      </c>
      <c r="D72" s="99" t="s">
        <v>648</v>
      </c>
      <c r="E72" s="95">
        <v>1000</v>
      </c>
      <c r="F72" s="96">
        <v>1000</v>
      </c>
      <c r="G72" s="95">
        <v>0</v>
      </c>
      <c r="H72" s="97">
        <f t="shared" si="0"/>
        <v>0</v>
      </c>
    </row>
    <row r="73" spans="1:8" ht="12.75">
      <c r="A73" s="92"/>
      <c r="B73" s="93"/>
      <c r="C73" s="92">
        <v>4410</v>
      </c>
      <c r="D73" s="94" t="s">
        <v>194</v>
      </c>
      <c r="E73" s="95">
        <v>500</v>
      </c>
      <c r="F73" s="96">
        <v>500</v>
      </c>
      <c r="G73" s="95">
        <v>235.5</v>
      </c>
      <c r="H73" s="97">
        <f t="shared" si="0"/>
        <v>47.099999999999994</v>
      </c>
    </row>
    <row r="74" spans="1:8" ht="25.5">
      <c r="A74" s="92"/>
      <c r="B74" s="93"/>
      <c r="C74" s="92">
        <v>4440</v>
      </c>
      <c r="D74" s="99" t="s">
        <v>204</v>
      </c>
      <c r="E74" s="95">
        <v>53265</v>
      </c>
      <c r="F74" s="96">
        <v>53265</v>
      </c>
      <c r="G74" s="95">
        <v>39948.75</v>
      </c>
      <c r="H74" s="97">
        <f t="shared" si="0"/>
        <v>75</v>
      </c>
    </row>
    <row r="75" spans="1:8" ht="13.5" thickBot="1">
      <c r="A75" s="100">
        <v>801</v>
      </c>
      <c r="B75" s="118">
        <v>80120</v>
      </c>
      <c r="C75" s="102"/>
      <c r="D75" s="119" t="s">
        <v>844</v>
      </c>
      <c r="E75" s="120">
        <f>SUM(E76:E85)</f>
        <v>402628</v>
      </c>
      <c r="F75" s="120">
        <f>SUM(F76:F85)</f>
        <v>402346</v>
      </c>
      <c r="G75" s="120">
        <f>SUM(G76:G85)</f>
        <v>215090.47000000003</v>
      </c>
      <c r="H75" s="105">
        <f t="shared" si="0"/>
        <v>53.459079995824496</v>
      </c>
    </row>
    <row r="76" spans="1:8" ht="26.25" thickTop="1">
      <c r="A76" s="86"/>
      <c r="B76" s="87"/>
      <c r="C76" s="86">
        <v>3020</v>
      </c>
      <c r="D76" s="88" t="s">
        <v>132</v>
      </c>
      <c r="E76" s="89">
        <v>26283</v>
      </c>
      <c r="F76" s="90">
        <v>26283</v>
      </c>
      <c r="G76" s="89">
        <v>13005.07</v>
      </c>
      <c r="H76" s="91">
        <f t="shared" si="0"/>
        <v>49.48091922535479</v>
      </c>
    </row>
    <row r="77" spans="1:8" ht="12.75">
      <c r="A77" s="92"/>
      <c r="B77" s="93"/>
      <c r="C77" s="92">
        <v>3240</v>
      </c>
      <c r="D77" s="94" t="s">
        <v>853</v>
      </c>
      <c r="E77" s="95">
        <v>3600</v>
      </c>
      <c r="F77" s="96">
        <v>3600</v>
      </c>
      <c r="G77" s="95">
        <v>1000</v>
      </c>
      <c r="H77" s="97">
        <f t="shared" si="0"/>
        <v>27.77777777777778</v>
      </c>
    </row>
    <row r="78" spans="1:8" ht="12.75">
      <c r="A78" s="92"/>
      <c r="B78" s="93"/>
      <c r="C78" s="92">
        <v>4010</v>
      </c>
      <c r="D78" s="94" t="s">
        <v>137</v>
      </c>
      <c r="E78" s="95">
        <v>275478</v>
      </c>
      <c r="F78" s="96">
        <v>275478</v>
      </c>
      <c r="G78" s="95">
        <v>136252.85</v>
      </c>
      <c r="H78" s="97">
        <f t="shared" si="0"/>
        <v>49.460519533320266</v>
      </c>
    </row>
    <row r="79" spans="1:8" ht="13.5" customHeight="1">
      <c r="A79" s="92"/>
      <c r="B79" s="93"/>
      <c r="C79" s="92">
        <v>4040</v>
      </c>
      <c r="D79" s="94" t="s">
        <v>143</v>
      </c>
      <c r="E79" s="95">
        <v>21707</v>
      </c>
      <c r="F79" s="96">
        <v>21425</v>
      </c>
      <c r="G79" s="95">
        <v>21424.22</v>
      </c>
      <c r="H79" s="97">
        <f t="shared" si="0"/>
        <v>99.99635939323221</v>
      </c>
    </row>
    <row r="80" spans="1:8" ht="12.75">
      <c r="A80" s="92"/>
      <c r="B80" s="93"/>
      <c r="C80" s="92">
        <v>4110</v>
      </c>
      <c r="D80" s="94" t="s">
        <v>73</v>
      </c>
      <c r="E80" s="95">
        <v>48693</v>
      </c>
      <c r="F80" s="96">
        <v>48693</v>
      </c>
      <c r="G80" s="95">
        <v>28250.77</v>
      </c>
      <c r="H80" s="97">
        <f t="shared" si="0"/>
        <v>58.01813402337091</v>
      </c>
    </row>
    <row r="81" spans="1:8" ht="12.75">
      <c r="A81" s="92"/>
      <c r="B81" s="93"/>
      <c r="C81" s="92">
        <v>4120</v>
      </c>
      <c r="D81" s="94" t="s">
        <v>77</v>
      </c>
      <c r="E81" s="95">
        <v>7902</v>
      </c>
      <c r="F81" s="96">
        <v>7902</v>
      </c>
      <c r="G81" s="95">
        <v>3336.64</v>
      </c>
      <c r="H81" s="97">
        <f t="shared" si="0"/>
        <v>42.22525942799291</v>
      </c>
    </row>
    <row r="82" spans="1:8" ht="12.75">
      <c r="A82" s="92"/>
      <c r="B82" s="93"/>
      <c r="C82" s="92">
        <v>4210</v>
      </c>
      <c r="D82" s="94" t="s">
        <v>97</v>
      </c>
      <c r="E82" s="95">
        <v>1000</v>
      </c>
      <c r="F82" s="96">
        <v>1000</v>
      </c>
      <c r="G82" s="95">
        <v>0</v>
      </c>
      <c r="H82" s="97">
        <f t="shared" si="0"/>
        <v>0</v>
      </c>
    </row>
    <row r="83" spans="1:8" ht="25.5">
      <c r="A83" s="92"/>
      <c r="B83" s="93"/>
      <c r="C83" s="92">
        <v>4240</v>
      </c>
      <c r="D83" s="99" t="s">
        <v>648</v>
      </c>
      <c r="E83" s="95">
        <v>2000</v>
      </c>
      <c r="F83" s="96">
        <v>2000</v>
      </c>
      <c r="G83" s="95">
        <v>0</v>
      </c>
      <c r="H83" s="97">
        <f t="shared" si="0"/>
        <v>0</v>
      </c>
    </row>
    <row r="84" spans="1:8" ht="12.75">
      <c r="A84" s="92"/>
      <c r="B84" s="93"/>
      <c r="C84" s="92">
        <v>4410</v>
      </c>
      <c r="D84" s="94" t="s">
        <v>194</v>
      </c>
      <c r="E84" s="95">
        <v>1000</v>
      </c>
      <c r="F84" s="96">
        <v>1000</v>
      </c>
      <c r="G84" s="95">
        <v>597.17</v>
      </c>
      <c r="H84" s="97">
        <f t="shared" si="0"/>
        <v>59.717</v>
      </c>
    </row>
    <row r="85" spans="1:8" ht="25.5">
      <c r="A85" s="122"/>
      <c r="B85" s="123"/>
      <c r="C85" s="92">
        <v>4440</v>
      </c>
      <c r="D85" s="99" t="s">
        <v>204</v>
      </c>
      <c r="E85" s="95">
        <v>14965</v>
      </c>
      <c r="F85" s="124">
        <v>14965</v>
      </c>
      <c r="G85" s="95">
        <v>11223.75</v>
      </c>
      <c r="H85" s="97">
        <f t="shared" si="0"/>
        <v>75</v>
      </c>
    </row>
    <row r="86" spans="1:8" ht="13.5" thickBot="1">
      <c r="A86" s="100">
        <v>801</v>
      </c>
      <c r="B86" s="118">
        <v>80146</v>
      </c>
      <c r="C86" s="100"/>
      <c r="D86" s="119" t="s">
        <v>873</v>
      </c>
      <c r="E86" s="120">
        <f>SUM(E87:E89)</f>
        <v>19660</v>
      </c>
      <c r="F86" s="120">
        <f>SUM(F87:F89)</f>
        <v>19660</v>
      </c>
      <c r="G86" s="120">
        <f>SUM(G87:G89)</f>
        <v>1655.45</v>
      </c>
      <c r="H86" s="105">
        <f t="shared" si="0"/>
        <v>8.420396744659207</v>
      </c>
    </row>
    <row r="87" spans="1:8" ht="13.5" thickTop="1">
      <c r="A87" s="122"/>
      <c r="B87" s="125"/>
      <c r="C87" s="92">
        <v>4210</v>
      </c>
      <c r="D87" s="94" t="s">
        <v>97</v>
      </c>
      <c r="E87" s="95">
        <v>5000</v>
      </c>
      <c r="F87" s="96">
        <v>5000</v>
      </c>
      <c r="G87" s="95">
        <v>465.6</v>
      </c>
      <c r="H87" s="97">
        <f t="shared" si="0"/>
        <v>9.312000000000001</v>
      </c>
    </row>
    <row r="88" spans="1:8" ht="12.75">
      <c r="A88" s="122"/>
      <c r="B88" s="125"/>
      <c r="C88" s="92">
        <v>4300</v>
      </c>
      <c r="D88" s="94" t="s">
        <v>108</v>
      </c>
      <c r="E88" s="95">
        <v>8660</v>
      </c>
      <c r="F88" s="96">
        <v>8660</v>
      </c>
      <c r="G88" s="95">
        <v>36.84</v>
      </c>
      <c r="H88" s="97">
        <f t="shared" si="0"/>
        <v>0.42540415704387996</v>
      </c>
    </row>
    <row r="89" spans="1:8" ht="12.75">
      <c r="A89" s="126"/>
      <c r="B89" s="127"/>
      <c r="C89" s="113">
        <v>4410</v>
      </c>
      <c r="D89" s="128" t="s">
        <v>194</v>
      </c>
      <c r="E89" s="116">
        <v>6000</v>
      </c>
      <c r="F89" s="117">
        <v>6000</v>
      </c>
      <c r="G89" s="116">
        <v>1153.01</v>
      </c>
      <c r="H89" s="97">
        <f t="shared" si="0"/>
        <v>19.216833333333334</v>
      </c>
    </row>
    <row r="90" spans="1:9" ht="13.5" thickBot="1">
      <c r="A90" s="100">
        <v>801</v>
      </c>
      <c r="B90" s="100">
        <v>80148</v>
      </c>
      <c r="C90" s="100"/>
      <c r="D90" s="129" t="s">
        <v>893</v>
      </c>
      <c r="E90" s="104">
        <f>SUM(E91:E96)</f>
        <v>115830</v>
      </c>
      <c r="F90" s="104">
        <f>SUM(F91:F96)</f>
        <v>115846</v>
      </c>
      <c r="G90" s="104">
        <f>SUM(G91:G96)</f>
        <v>57164.490000000005</v>
      </c>
      <c r="H90" s="105">
        <f t="shared" si="0"/>
        <v>49.34524282236763</v>
      </c>
      <c r="I90" s="77"/>
    </row>
    <row r="91" spans="1:9" ht="26.25" thickTop="1">
      <c r="A91" s="86"/>
      <c r="B91" s="87"/>
      <c r="C91" s="86">
        <v>3020</v>
      </c>
      <c r="D91" s="88" t="s">
        <v>132</v>
      </c>
      <c r="E91" s="130">
        <v>3100</v>
      </c>
      <c r="F91" s="131">
        <v>3100</v>
      </c>
      <c r="G91" s="89">
        <v>756</v>
      </c>
      <c r="H91" s="91">
        <f t="shared" si="0"/>
        <v>24.387096774193548</v>
      </c>
      <c r="I91" s="77"/>
    </row>
    <row r="92" spans="1:9" ht="12.75">
      <c r="A92" s="92"/>
      <c r="B92" s="93"/>
      <c r="C92" s="92">
        <v>4010</v>
      </c>
      <c r="D92" s="94" t="s">
        <v>137</v>
      </c>
      <c r="E92" s="112">
        <v>86457</v>
      </c>
      <c r="F92" s="98">
        <v>86457</v>
      </c>
      <c r="G92" s="95">
        <v>39142.58</v>
      </c>
      <c r="H92" s="97">
        <f t="shared" si="0"/>
        <v>45.274043744289074</v>
      </c>
      <c r="I92" s="77"/>
    </row>
    <row r="93" spans="1:9" ht="12.75">
      <c r="A93" s="92"/>
      <c r="B93" s="93"/>
      <c r="C93" s="92">
        <v>4040</v>
      </c>
      <c r="D93" s="94" t="s">
        <v>143</v>
      </c>
      <c r="E93" s="112">
        <v>5877</v>
      </c>
      <c r="F93" s="98">
        <v>5709</v>
      </c>
      <c r="G93" s="95">
        <v>5708.27</v>
      </c>
      <c r="H93" s="97">
        <f t="shared" si="0"/>
        <v>99.98721317218427</v>
      </c>
      <c r="I93" s="77"/>
    </row>
    <row r="94" spans="1:9" ht="12.75">
      <c r="A94" s="92"/>
      <c r="B94" s="93"/>
      <c r="C94" s="92">
        <v>4110</v>
      </c>
      <c r="D94" s="94" t="s">
        <v>73</v>
      </c>
      <c r="E94" s="112">
        <v>13943</v>
      </c>
      <c r="F94" s="98">
        <v>13943</v>
      </c>
      <c r="G94" s="95">
        <v>7395.19</v>
      </c>
      <c r="H94" s="97">
        <f t="shared" si="0"/>
        <v>53.038729111382054</v>
      </c>
      <c r="I94" s="77"/>
    </row>
    <row r="95" spans="1:9" ht="12.75">
      <c r="A95" s="92"/>
      <c r="B95" s="93"/>
      <c r="C95" s="92">
        <v>4120</v>
      </c>
      <c r="D95" s="94" t="s">
        <v>77</v>
      </c>
      <c r="E95" s="112">
        <v>2262</v>
      </c>
      <c r="F95" s="98">
        <v>2262</v>
      </c>
      <c r="G95" s="95">
        <v>881.2</v>
      </c>
      <c r="H95" s="97">
        <f t="shared" si="0"/>
        <v>38.95667550839965</v>
      </c>
      <c r="I95" s="77"/>
    </row>
    <row r="96" spans="1:9" ht="27" customHeight="1">
      <c r="A96" s="126"/>
      <c r="B96" s="132"/>
      <c r="C96" s="113">
        <v>4440</v>
      </c>
      <c r="D96" s="115" t="s">
        <v>204</v>
      </c>
      <c r="E96" s="133">
        <v>4191</v>
      </c>
      <c r="F96" s="134">
        <v>4375</v>
      </c>
      <c r="G96" s="116">
        <v>3281.25</v>
      </c>
      <c r="H96" s="97">
        <f t="shared" si="0"/>
        <v>75</v>
      </c>
      <c r="I96" s="77"/>
    </row>
    <row r="97" spans="1:8" ht="13.5" thickBot="1">
      <c r="A97" s="100">
        <v>801</v>
      </c>
      <c r="B97" s="118">
        <v>80195</v>
      </c>
      <c r="C97" s="102"/>
      <c r="D97" s="119" t="s">
        <v>85</v>
      </c>
      <c r="E97" s="120">
        <f>SUM(E98:E114)</f>
        <v>100325</v>
      </c>
      <c r="F97" s="120">
        <f>SUM(F98:F114)</f>
        <v>101225</v>
      </c>
      <c r="G97" s="120">
        <f>SUM(G98:G114)</f>
        <v>43448.8</v>
      </c>
      <c r="H97" s="105">
        <f t="shared" si="0"/>
        <v>42.92299333168684</v>
      </c>
    </row>
    <row r="98" spans="1:8" ht="13.5" thickTop="1">
      <c r="A98" s="135"/>
      <c r="B98" s="136"/>
      <c r="C98" s="106">
        <v>4117</v>
      </c>
      <c r="D98" s="94" t="s">
        <v>73</v>
      </c>
      <c r="E98" s="137">
        <v>1810</v>
      </c>
      <c r="F98" s="138">
        <v>1810</v>
      </c>
      <c r="G98" s="137">
        <v>1031.92</v>
      </c>
      <c r="H98" s="111">
        <f t="shared" si="0"/>
        <v>57.0121546961326</v>
      </c>
    </row>
    <row r="99" spans="1:8" ht="12.75">
      <c r="A99" s="135"/>
      <c r="B99" s="136"/>
      <c r="C99" s="106">
        <v>4119</v>
      </c>
      <c r="D99" s="94" t="s">
        <v>73</v>
      </c>
      <c r="E99" s="137">
        <v>320</v>
      </c>
      <c r="F99" s="138">
        <v>320</v>
      </c>
      <c r="G99" s="137">
        <v>182.1</v>
      </c>
      <c r="H99" s="111">
        <f t="shared" si="0"/>
        <v>56.90625</v>
      </c>
    </row>
    <row r="100" spans="1:8" ht="12.75">
      <c r="A100" s="135"/>
      <c r="B100" s="136"/>
      <c r="C100" s="106">
        <v>4127</v>
      </c>
      <c r="D100" s="94" t="s">
        <v>77</v>
      </c>
      <c r="E100" s="137">
        <v>314</v>
      </c>
      <c r="F100" s="138">
        <v>314</v>
      </c>
      <c r="G100" s="137">
        <v>167.43</v>
      </c>
      <c r="H100" s="111">
        <f aca="true" t="shared" si="1" ref="H100:H109">G100/F100*100</f>
        <v>53.32165605095541</v>
      </c>
    </row>
    <row r="101" spans="1:8" ht="12.75">
      <c r="A101" s="135"/>
      <c r="B101" s="136"/>
      <c r="C101" s="106">
        <v>4129</v>
      </c>
      <c r="D101" s="94" t="s">
        <v>77</v>
      </c>
      <c r="E101" s="137">
        <v>56</v>
      </c>
      <c r="F101" s="138">
        <v>56</v>
      </c>
      <c r="G101" s="137">
        <v>29.55</v>
      </c>
      <c r="H101" s="111">
        <f t="shared" si="1"/>
        <v>52.767857142857146</v>
      </c>
    </row>
    <row r="102" spans="1:8" ht="12.75">
      <c r="A102" s="135"/>
      <c r="B102" s="136"/>
      <c r="C102" s="106">
        <v>4177</v>
      </c>
      <c r="D102" s="94" t="s">
        <v>81</v>
      </c>
      <c r="E102" s="137">
        <v>11985</v>
      </c>
      <c r="F102" s="138">
        <v>11985</v>
      </c>
      <c r="G102" s="137">
        <v>6834</v>
      </c>
      <c r="H102" s="111">
        <f t="shared" si="1"/>
        <v>57.02127659574469</v>
      </c>
    </row>
    <row r="103" spans="1:8" ht="12.75">
      <c r="A103" s="135"/>
      <c r="B103" s="136"/>
      <c r="C103" s="106">
        <v>4179</v>
      </c>
      <c r="D103" s="94" t="s">
        <v>81</v>
      </c>
      <c r="E103" s="137">
        <v>2115</v>
      </c>
      <c r="F103" s="138">
        <v>2115</v>
      </c>
      <c r="G103" s="137">
        <v>1206</v>
      </c>
      <c r="H103" s="111">
        <f t="shared" si="1"/>
        <v>57.02127659574469</v>
      </c>
    </row>
    <row r="104" spans="1:8" ht="12.75">
      <c r="A104" s="135"/>
      <c r="B104" s="136"/>
      <c r="C104" s="106">
        <v>4217</v>
      </c>
      <c r="D104" s="94" t="s">
        <v>97</v>
      </c>
      <c r="E104" s="137">
        <v>4080</v>
      </c>
      <c r="F104" s="138">
        <v>4081</v>
      </c>
      <c r="G104" s="137">
        <v>2081.69</v>
      </c>
      <c r="H104" s="111">
        <f t="shared" si="1"/>
        <v>51.00931144327371</v>
      </c>
    </row>
    <row r="105" spans="1:8" ht="12.75">
      <c r="A105" s="135"/>
      <c r="B105" s="136"/>
      <c r="C105" s="106">
        <v>4219</v>
      </c>
      <c r="D105" s="94" t="s">
        <v>97</v>
      </c>
      <c r="E105" s="137">
        <v>720</v>
      </c>
      <c r="F105" s="138">
        <v>719</v>
      </c>
      <c r="G105" s="137">
        <v>367.36</v>
      </c>
      <c r="H105" s="111">
        <f t="shared" si="1"/>
        <v>51.093184979137696</v>
      </c>
    </row>
    <row r="106" spans="1:8" ht="25.5">
      <c r="A106" s="135"/>
      <c r="B106" s="136"/>
      <c r="C106" s="106">
        <v>4247</v>
      </c>
      <c r="D106" s="99" t="s">
        <v>648</v>
      </c>
      <c r="E106" s="137">
        <v>28900</v>
      </c>
      <c r="F106" s="138">
        <v>28900</v>
      </c>
      <c r="G106" s="137">
        <v>0</v>
      </c>
      <c r="H106" s="111">
        <f t="shared" si="1"/>
        <v>0</v>
      </c>
    </row>
    <row r="107" spans="1:8" ht="25.5">
      <c r="A107" s="135"/>
      <c r="B107" s="136"/>
      <c r="C107" s="106">
        <v>4249</v>
      </c>
      <c r="D107" s="99" t="s">
        <v>648</v>
      </c>
      <c r="E107" s="137">
        <v>5100</v>
      </c>
      <c r="F107" s="138">
        <v>5100</v>
      </c>
      <c r="G107" s="137">
        <v>0</v>
      </c>
      <c r="H107" s="111">
        <f t="shared" si="1"/>
        <v>0</v>
      </c>
    </row>
    <row r="108" spans="1:8" ht="12.75">
      <c r="A108" s="135"/>
      <c r="B108" s="136"/>
      <c r="C108" s="106">
        <v>4307</v>
      </c>
      <c r="D108" s="94" t="s">
        <v>108</v>
      </c>
      <c r="E108" s="137">
        <v>2890</v>
      </c>
      <c r="F108" s="138">
        <v>2890</v>
      </c>
      <c r="G108" s="137">
        <v>0</v>
      </c>
      <c r="H108" s="111">
        <f t="shared" si="1"/>
        <v>0</v>
      </c>
    </row>
    <row r="109" spans="1:8" ht="12.75">
      <c r="A109" s="135"/>
      <c r="B109" s="136"/>
      <c r="C109" s="106">
        <v>4309</v>
      </c>
      <c r="D109" s="94" t="s">
        <v>108</v>
      </c>
      <c r="E109" s="137">
        <v>510</v>
      </c>
      <c r="F109" s="138">
        <v>510</v>
      </c>
      <c r="G109" s="137">
        <v>0</v>
      </c>
      <c r="H109" s="111">
        <f t="shared" si="1"/>
        <v>0</v>
      </c>
    </row>
    <row r="110" spans="1:8" ht="12.75">
      <c r="A110" s="135"/>
      <c r="B110" s="136"/>
      <c r="C110" s="106">
        <v>4417</v>
      </c>
      <c r="D110" s="128" t="s">
        <v>194</v>
      </c>
      <c r="E110" s="137">
        <v>255</v>
      </c>
      <c r="F110" s="138">
        <v>255</v>
      </c>
      <c r="G110" s="137">
        <v>0</v>
      </c>
      <c r="H110" s="111"/>
    </row>
    <row r="111" spans="1:8" ht="12.75">
      <c r="A111" s="135"/>
      <c r="B111" s="136"/>
      <c r="C111" s="106">
        <v>4419</v>
      </c>
      <c r="D111" s="128" t="s">
        <v>194</v>
      </c>
      <c r="E111" s="137">
        <v>45</v>
      </c>
      <c r="F111" s="138">
        <v>45</v>
      </c>
      <c r="G111" s="137">
        <v>0</v>
      </c>
      <c r="H111" s="111"/>
    </row>
    <row r="112" spans="1:8" ht="12.75">
      <c r="A112" s="135"/>
      <c r="B112" s="136"/>
      <c r="C112" s="106">
        <v>4437</v>
      </c>
      <c r="D112" s="94" t="s">
        <v>118</v>
      </c>
      <c r="E112" s="137">
        <v>51</v>
      </c>
      <c r="F112" s="138">
        <v>51</v>
      </c>
      <c r="G112" s="137">
        <v>0</v>
      </c>
      <c r="H112" s="111">
        <f aca="true" t="shared" si="2" ref="H112:H124">G112/F112*100</f>
        <v>0</v>
      </c>
    </row>
    <row r="113" spans="1:8" ht="12.75">
      <c r="A113" s="135"/>
      <c r="B113" s="136"/>
      <c r="C113" s="106">
        <v>4439</v>
      </c>
      <c r="D113" s="94" t="s">
        <v>118</v>
      </c>
      <c r="E113" s="137">
        <v>9</v>
      </c>
      <c r="F113" s="138">
        <v>9</v>
      </c>
      <c r="G113" s="137">
        <v>0</v>
      </c>
      <c r="H113" s="111">
        <f t="shared" si="2"/>
        <v>0</v>
      </c>
    </row>
    <row r="114" spans="1:8" ht="24.75" customHeight="1" thickBot="1">
      <c r="A114" s="139"/>
      <c r="B114" s="140"/>
      <c r="C114" s="141">
        <v>4440</v>
      </c>
      <c r="D114" s="142" t="s">
        <v>204</v>
      </c>
      <c r="E114" s="143">
        <v>41165</v>
      </c>
      <c r="F114" s="144">
        <v>42065</v>
      </c>
      <c r="G114" s="145">
        <v>31548.75</v>
      </c>
      <c r="H114" s="111">
        <f t="shared" si="2"/>
        <v>75</v>
      </c>
    </row>
    <row r="115" spans="1:8" ht="14.25" customHeight="1" thickBot="1">
      <c r="A115" s="146"/>
      <c r="B115" s="147"/>
      <c r="C115" s="148"/>
      <c r="D115" s="149" t="s">
        <v>1556</v>
      </c>
      <c r="E115" s="150">
        <f>E97+E90+E86+E75+E65+E55+E36</f>
        <v>3849018</v>
      </c>
      <c r="F115" s="150">
        <f>F97+F90+F86+F75+F65+F55+F36</f>
        <v>4033400</v>
      </c>
      <c r="G115" s="150">
        <f>G97+G90+G86+G75+G65+G55+G36</f>
        <v>2022622.75</v>
      </c>
      <c r="H115" s="151">
        <f t="shared" si="2"/>
        <v>50.146842614171675</v>
      </c>
    </row>
    <row r="116" spans="1:8" ht="13.5" thickBot="1">
      <c r="A116" s="152">
        <v>854</v>
      </c>
      <c r="B116" s="153">
        <v>85401</v>
      </c>
      <c r="C116" s="154"/>
      <c r="D116" s="155" t="s">
        <v>1240</v>
      </c>
      <c r="E116" s="84">
        <f>SUM(E117:E124)</f>
        <v>115100</v>
      </c>
      <c r="F116" s="84">
        <f>SUM(F117:F124)</f>
        <v>115045</v>
      </c>
      <c r="G116" s="84">
        <f>SUM(G117:G124)</f>
        <v>61201.78</v>
      </c>
      <c r="H116" s="85">
        <f t="shared" si="2"/>
        <v>53.19812247381459</v>
      </c>
    </row>
    <row r="117" spans="1:8" ht="26.25" thickTop="1">
      <c r="A117" s="86"/>
      <c r="B117" s="87"/>
      <c r="C117" s="86">
        <v>3020</v>
      </c>
      <c r="D117" s="88" t="s">
        <v>132</v>
      </c>
      <c r="E117" s="89">
        <v>9345</v>
      </c>
      <c r="F117" s="90">
        <v>9345</v>
      </c>
      <c r="G117" s="89">
        <v>4883.74</v>
      </c>
      <c r="H117" s="97">
        <f t="shared" si="2"/>
        <v>52.26046013911182</v>
      </c>
    </row>
    <row r="118" spans="1:11" ht="12.75">
      <c r="A118" s="92"/>
      <c r="B118" s="93"/>
      <c r="C118" s="92">
        <v>4010</v>
      </c>
      <c r="D118" s="94" t="s">
        <v>137</v>
      </c>
      <c r="E118" s="95">
        <v>77580</v>
      </c>
      <c r="F118" s="96">
        <v>77580</v>
      </c>
      <c r="G118" s="95">
        <v>37630.53</v>
      </c>
      <c r="H118" s="97">
        <f t="shared" si="2"/>
        <v>48.50545243619489</v>
      </c>
      <c r="K118" s="71"/>
    </row>
    <row r="119" spans="1:8" ht="12.75">
      <c r="A119" s="92"/>
      <c r="B119" s="93"/>
      <c r="C119" s="92">
        <v>4040</v>
      </c>
      <c r="D119" s="94" t="s">
        <v>143</v>
      </c>
      <c r="E119" s="95">
        <v>5560</v>
      </c>
      <c r="F119" s="96">
        <v>5505</v>
      </c>
      <c r="G119" s="95">
        <v>5504.12</v>
      </c>
      <c r="H119" s="97">
        <f t="shared" si="2"/>
        <v>99.98401453224342</v>
      </c>
    </row>
    <row r="120" spans="1:8" ht="12.75">
      <c r="A120" s="92"/>
      <c r="B120" s="93"/>
      <c r="C120" s="92">
        <v>4110</v>
      </c>
      <c r="D120" s="94" t="s">
        <v>73</v>
      </c>
      <c r="E120" s="95">
        <v>13966</v>
      </c>
      <c r="F120" s="96">
        <v>13966</v>
      </c>
      <c r="G120" s="95">
        <v>7871.15</v>
      </c>
      <c r="H120" s="97">
        <f t="shared" si="2"/>
        <v>56.35937276242302</v>
      </c>
    </row>
    <row r="121" spans="1:8" ht="12.75">
      <c r="A121" s="156"/>
      <c r="B121" s="156"/>
      <c r="C121" s="92">
        <v>4120</v>
      </c>
      <c r="D121" s="94" t="s">
        <v>77</v>
      </c>
      <c r="E121" s="95">
        <v>2266</v>
      </c>
      <c r="F121" s="96">
        <v>2266</v>
      </c>
      <c r="G121" s="95">
        <v>1274.99</v>
      </c>
      <c r="H121" s="97">
        <f t="shared" si="2"/>
        <v>56.266107678729036</v>
      </c>
    </row>
    <row r="122" spans="1:8" ht="12.75">
      <c r="A122" s="157"/>
      <c r="B122" s="94"/>
      <c r="C122" s="92">
        <v>4210</v>
      </c>
      <c r="D122" s="94" t="s">
        <v>97</v>
      </c>
      <c r="E122" s="95">
        <v>500</v>
      </c>
      <c r="F122" s="96">
        <v>500</v>
      </c>
      <c r="G122" s="95">
        <v>0</v>
      </c>
      <c r="H122" s="97">
        <f t="shared" si="2"/>
        <v>0</v>
      </c>
    </row>
    <row r="123" spans="1:8" ht="25.5">
      <c r="A123" s="92"/>
      <c r="B123" s="93"/>
      <c r="C123" s="92">
        <v>4240</v>
      </c>
      <c r="D123" s="99" t="s">
        <v>648</v>
      </c>
      <c r="E123" s="95">
        <v>500</v>
      </c>
      <c r="F123" s="96">
        <v>500</v>
      </c>
      <c r="G123" s="95">
        <v>0</v>
      </c>
      <c r="H123" s="97">
        <f t="shared" si="2"/>
        <v>0</v>
      </c>
    </row>
    <row r="124" spans="1:8" ht="26.25" thickBot="1">
      <c r="A124" s="158"/>
      <c r="B124" s="159"/>
      <c r="C124" s="141">
        <v>4440</v>
      </c>
      <c r="D124" s="142" t="s">
        <v>204</v>
      </c>
      <c r="E124" s="145">
        <v>5383</v>
      </c>
      <c r="F124" s="160">
        <v>5383</v>
      </c>
      <c r="G124" s="145">
        <v>4037.25</v>
      </c>
      <c r="H124" s="145">
        <f t="shared" si="2"/>
        <v>75</v>
      </c>
    </row>
    <row r="125" spans="1:8" ht="13.5" thickBot="1">
      <c r="A125" s="161">
        <v>854</v>
      </c>
      <c r="B125" s="162">
        <v>85415</v>
      </c>
      <c r="C125" s="141"/>
      <c r="D125" s="163" t="s">
        <v>1267</v>
      </c>
      <c r="E125" s="164">
        <v>0</v>
      </c>
      <c r="F125" s="165">
        <f>F126</f>
        <v>11568</v>
      </c>
      <c r="G125" s="145">
        <v>0</v>
      </c>
      <c r="H125" s="145">
        <v>0</v>
      </c>
    </row>
    <row r="126" spans="1:8" ht="13.5" thickBot="1">
      <c r="A126" s="161"/>
      <c r="B126" s="162"/>
      <c r="C126" s="141">
        <v>3260</v>
      </c>
      <c r="D126" s="142" t="s">
        <v>1275</v>
      </c>
      <c r="E126" s="145">
        <v>0</v>
      </c>
      <c r="F126" s="160">
        <v>11568</v>
      </c>
      <c r="G126" s="145">
        <v>0</v>
      </c>
      <c r="H126" s="166">
        <v>0</v>
      </c>
    </row>
    <row r="127" spans="1:8" ht="13.5" thickBot="1">
      <c r="A127" s="167"/>
      <c r="B127" s="168"/>
      <c r="C127" s="148"/>
      <c r="D127" s="149" t="s">
        <v>1557</v>
      </c>
      <c r="E127" s="150">
        <f>E125+E116</f>
        <v>115100</v>
      </c>
      <c r="F127" s="150">
        <f>F125+F116</f>
        <v>126613</v>
      </c>
      <c r="G127" s="150">
        <f>G125+G116</f>
        <v>61201.78</v>
      </c>
      <c r="H127" s="151">
        <f>G127/F127*100</f>
        <v>48.337674646363325</v>
      </c>
    </row>
    <row r="128" spans="1:8" ht="13.5" thickBot="1">
      <c r="A128" s="169"/>
      <c r="B128" s="170"/>
      <c r="C128" s="169"/>
      <c r="D128" s="171" t="s">
        <v>1558</v>
      </c>
      <c r="E128" s="172">
        <f>E127+E115</f>
        <v>3964118</v>
      </c>
      <c r="F128" s="172">
        <f>F127+F115</f>
        <v>4160013</v>
      </c>
      <c r="G128" s="172">
        <f>G127+G115</f>
        <v>2083824.53</v>
      </c>
      <c r="H128" s="173">
        <f>G128/F128*100</f>
        <v>50.09177928049744</v>
      </c>
    </row>
    <row r="129" spans="1:8" ht="12.75">
      <c r="A129" s="73"/>
      <c r="B129" s="73"/>
      <c r="C129" s="73"/>
      <c r="D129" s="74"/>
      <c r="E129" s="174"/>
      <c r="F129" s="175"/>
      <c r="G129" s="175"/>
      <c r="H129" s="174"/>
    </row>
    <row r="130" spans="1:8" ht="12.75">
      <c r="A130" s="73"/>
      <c r="B130" s="73"/>
      <c r="C130" s="73"/>
      <c r="D130" s="74"/>
      <c r="E130" s="174"/>
      <c r="F130" s="175"/>
      <c r="G130" s="175"/>
      <c r="H130" s="174"/>
    </row>
    <row r="131" spans="1:8" ht="12.75">
      <c r="A131" s="73"/>
      <c r="B131" s="73"/>
      <c r="C131" s="73"/>
      <c r="D131" s="74"/>
      <c r="E131" s="174"/>
      <c r="F131" s="175"/>
      <c r="G131" s="175"/>
      <c r="H131" s="174"/>
    </row>
    <row r="132" spans="1:8" ht="12.75">
      <c r="A132" s="73"/>
      <c r="B132" s="73"/>
      <c r="C132" s="73"/>
      <c r="D132" s="74"/>
      <c r="E132" s="174"/>
      <c r="F132" s="175"/>
      <c r="G132" s="175"/>
      <c r="H132" s="174"/>
    </row>
    <row r="133" spans="1:8" ht="12.75">
      <c r="A133" s="73"/>
      <c r="B133" s="73"/>
      <c r="C133" s="73"/>
      <c r="D133" s="74"/>
      <c r="E133" s="174"/>
      <c r="F133" s="175"/>
      <c r="G133" s="175"/>
      <c r="H133" s="174"/>
    </row>
    <row r="134" spans="1:8" ht="12.75">
      <c r="A134" s="73"/>
      <c r="B134" s="73"/>
      <c r="C134" s="73"/>
      <c r="D134" s="74"/>
      <c r="E134" s="174"/>
      <c r="F134" s="175"/>
      <c r="G134" s="175"/>
      <c r="H134" s="174"/>
    </row>
    <row r="135" spans="1:8" ht="12.75">
      <c r="A135" s="77"/>
      <c r="B135" s="77"/>
      <c r="C135" s="77"/>
      <c r="D135" s="77"/>
      <c r="F135" s="57"/>
      <c r="G135" s="57"/>
      <c r="H135" s="176"/>
    </row>
    <row r="136" spans="1:8" ht="12.75">
      <c r="A136" s="177"/>
      <c r="B136" s="177"/>
      <c r="C136" s="177"/>
      <c r="D136" s="177"/>
      <c r="E136" s="61"/>
      <c r="F136" s="61"/>
      <c r="G136" s="61"/>
      <c r="H136" s="58"/>
    </row>
    <row r="137" spans="1:8" ht="12.75">
      <c r="A137" s="177"/>
      <c r="B137" s="177"/>
      <c r="C137" s="177"/>
      <c r="D137" s="177"/>
      <c r="E137" s="178" t="s">
        <v>1559</v>
      </c>
      <c r="F137" s="178"/>
      <c r="G137" s="61"/>
      <c r="H137" s="58"/>
    </row>
    <row r="138" spans="1:8" ht="12.75">
      <c r="A138" s="177"/>
      <c r="B138" s="177"/>
      <c r="C138" s="177"/>
      <c r="D138" s="177"/>
      <c r="E138" s="178" t="s">
        <v>1560</v>
      </c>
      <c r="F138" s="178"/>
      <c r="G138" s="61"/>
      <c r="H138" s="58"/>
    </row>
    <row r="139" spans="1:8" ht="12.75">
      <c r="A139" s="177"/>
      <c r="B139" s="177"/>
      <c r="C139" s="177"/>
      <c r="D139" s="177"/>
      <c r="E139" s="178" t="s">
        <v>1561</v>
      </c>
      <c r="F139" s="178"/>
      <c r="G139" s="61"/>
      <c r="H139" s="58"/>
    </row>
    <row r="140" spans="1:8" ht="12.75">
      <c r="A140" s="177"/>
      <c r="B140" s="177"/>
      <c r="C140" s="177"/>
      <c r="D140" s="177"/>
      <c r="E140" s="178"/>
      <c r="F140" s="178"/>
      <c r="G140" s="61"/>
      <c r="H140" s="58"/>
    </row>
    <row r="141" spans="1:8" ht="12.75">
      <c r="A141" s="77"/>
      <c r="B141" s="77"/>
      <c r="C141" s="77"/>
      <c r="D141" s="77"/>
      <c r="F141" s="57"/>
      <c r="G141" s="57"/>
      <c r="H141" s="176"/>
    </row>
    <row r="142" spans="1:8" ht="12.75">
      <c r="A142" s="179" t="s">
        <v>1562</v>
      </c>
      <c r="B142" s="179"/>
      <c r="C142" s="179"/>
      <c r="D142" s="179"/>
      <c r="E142" s="179"/>
      <c r="F142" s="179"/>
      <c r="G142" s="179"/>
      <c r="H142" s="179"/>
    </row>
    <row r="143" spans="1:8" ht="12.75">
      <c r="A143" s="179" t="s">
        <v>1563</v>
      </c>
      <c r="B143" s="179"/>
      <c r="C143" s="179"/>
      <c r="D143" s="179"/>
      <c r="E143" s="179"/>
      <c r="F143" s="179"/>
      <c r="G143" s="179"/>
      <c r="H143" s="179"/>
    </row>
    <row r="144" spans="1:8" ht="13.5" thickBot="1">
      <c r="A144" s="77"/>
      <c r="B144" s="77"/>
      <c r="C144" s="77"/>
      <c r="D144" s="77"/>
      <c r="F144" s="57"/>
      <c r="G144" s="57"/>
      <c r="H144" s="176"/>
    </row>
    <row r="145" spans="1:8" ht="26.25" thickBot="1">
      <c r="A145" s="65" t="s">
        <v>1</v>
      </c>
      <c r="B145" s="78" t="s">
        <v>1545</v>
      </c>
      <c r="C145" s="65" t="s">
        <v>1546</v>
      </c>
      <c r="D145" s="78" t="s">
        <v>1547</v>
      </c>
      <c r="E145" s="63" t="s">
        <v>1553</v>
      </c>
      <c r="F145" s="63" t="s">
        <v>1554</v>
      </c>
      <c r="G145" s="68" t="s">
        <v>1544</v>
      </c>
      <c r="H145" s="63" t="s">
        <v>16</v>
      </c>
    </row>
    <row r="146" spans="1:8" ht="13.5" thickBot="1">
      <c r="A146" s="80">
        <v>801</v>
      </c>
      <c r="B146" s="81">
        <v>80101</v>
      </c>
      <c r="C146" s="82"/>
      <c r="D146" s="83" t="s">
        <v>616</v>
      </c>
      <c r="E146" s="180">
        <f>SUM(E147:E163)</f>
        <v>747793</v>
      </c>
      <c r="F146" s="180">
        <f>SUM(F147:F163)</f>
        <v>748361</v>
      </c>
      <c r="G146" s="180">
        <f>SUM(G147:G163)</f>
        <v>431817.61000000004</v>
      </c>
      <c r="H146" s="85">
        <f aca="true" t="shared" si="3" ref="H146:H195">G146/F146*100</f>
        <v>57.70177895427475</v>
      </c>
    </row>
    <row r="147" spans="1:8" ht="26.25" thickTop="1">
      <c r="A147" s="86"/>
      <c r="B147" s="87"/>
      <c r="C147" s="86">
        <v>3020</v>
      </c>
      <c r="D147" s="88" t="s">
        <v>132</v>
      </c>
      <c r="E147" s="89">
        <v>39238</v>
      </c>
      <c r="F147" s="90">
        <v>39238</v>
      </c>
      <c r="G147" s="89">
        <v>21462.81</v>
      </c>
      <c r="H147" s="91">
        <f t="shared" si="3"/>
        <v>54.69904174524696</v>
      </c>
    </row>
    <row r="148" spans="1:8" ht="12.75">
      <c r="A148" s="106"/>
      <c r="B148" s="107"/>
      <c r="C148" s="106">
        <v>4010</v>
      </c>
      <c r="D148" s="121" t="s">
        <v>137</v>
      </c>
      <c r="E148" s="109">
        <v>459824</v>
      </c>
      <c r="F148" s="110">
        <v>460708</v>
      </c>
      <c r="G148" s="109">
        <v>235549.92</v>
      </c>
      <c r="H148" s="111">
        <f t="shared" si="3"/>
        <v>51.12781197634945</v>
      </c>
    </row>
    <row r="149" spans="1:8" ht="12.75">
      <c r="A149" s="106"/>
      <c r="B149" s="107"/>
      <c r="C149" s="106">
        <v>4040</v>
      </c>
      <c r="D149" s="121" t="s">
        <v>143</v>
      </c>
      <c r="E149" s="109">
        <v>35641</v>
      </c>
      <c r="F149" s="110">
        <v>35087</v>
      </c>
      <c r="G149" s="109">
        <v>35086.13</v>
      </c>
      <c r="H149" s="111">
        <f t="shared" si="3"/>
        <v>99.9975204491692</v>
      </c>
    </row>
    <row r="150" spans="1:8" ht="12.75" customHeight="1">
      <c r="A150" s="106"/>
      <c r="B150" s="107"/>
      <c r="C150" s="106">
        <v>4110</v>
      </c>
      <c r="D150" s="121" t="s">
        <v>73</v>
      </c>
      <c r="E150" s="109">
        <v>76394</v>
      </c>
      <c r="F150" s="110">
        <v>76394</v>
      </c>
      <c r="G150" s="109">
        <v>46423.13</v>
      </c>
      <c r="H150" s="111">
        <f t="shared" si="3"/>
        <v>60.76803152080006</v>
      </c>
    </row>
    <row r="151" spans="1:8" ht="12.75">
      <c r="A151" s="106"/>
      <c r="B151" s="107"/>
      <c r="C151" s="106">
        <v>4120</v>
      </c>
      <c r="D151" s="121" t="s">
        <v>77</v>
      </c>
      <c r="E151" s="109">
        <v>12369</v>
      </c>
      <c r="F151" s="110">
        <v>12369</v>
      </c>
      <c r="G151" s="109">
        <v>6350.39</v>
      </c>
      <c r="H151" s="111">
        <f t="shared" si="3"/>
        <v>51.34117551944377</v>
      </c>
    </row>
    <row r="152" spans="1:8" ht="12.75">
      <c r="A152" s="106"/>
      <c r="B152" s="107"/>
      <c r="C152" s="106">
        <v>4170</v>
      </c>
      <c r="D152" s="121" t="s">
        <v>81</v>
      </c>
      <c r="E152" s="109">
        <v>3600</v>
      </c>
      <c r="F152" s="110">
        <v>3600</v>
      </c>
      <c r="G152" s="109">
        <v>1894</v>
      </c>
      <c r="H152" s="111">
        <f t="shared" si="3"/>
        <v>52.61111111111111</v>
      </c>
    </row>
    <row r="153" spans="1:8" ht="12.75" customHeight="1">
      <c r="A153" s="106"/>
      <c r="B153" s="107"/>
      <c r="C153" s="106">
        <v>4210</v>
      </c>
      <c r="D153" s="121" t="s">
        <v>97</v>
      </c>
      <c r="E153" s="109">
        <v>66600</v>
      </c>
      <c r="F153" s="110">
        <v>66600</v>
      </c>
      <c r="G153" s="109">
        <v>55515.27</v>
      </c>
      <c r="H153" s="111">
        <f t="shared" si="3"/>
        <v>83.35626126126125</v>
      </c>
    </row>
    <row r="154" spans="1:8" ht="24.75" customHeight="1">
      <c r="A154" s="106"/>
      <c r="B154" s="107"/>
      <c r="C154" s="106">
        <v>4240</v>
      </c>
      <c r="D154" s="108" t="s">
        <v>648</v>
      </c>
      <c r="E154" s="109">
        <v>1000</v>
      </c>
      <c r="F154" s="110">
        <v>1000</v>
      </c>
      <c r="G154" s="109">
        <v>771</v>
      </c>
      <c r="H154" s="111">
        <f t="shared" si="3"/>
        <v>77.10000000000001</v>
      </c>
    </row>
    <row r="155" spans="1:8" ht="12.75">
      <c r="A155" s="106"/>
      <c r="B155" s="107"/>
      <c r="C155" s="106">
        <v>4260</v>
      </c>
      <c r="D155" s="121" t="s">
        <v>105</v>
      </c>
      <c r="E155" s="109">
        <v>11000</v>
      </c>
      <c r="F155" s="110">
        <v>11000</v>
      </c>
      <c r="G155" s="109">
        <v>5529.2</v>
      </c>
      <c r="H155" s="111">
        <f t="shared" si="3"/>
        <v>50.265454545454546</v>
      </c>
    </row>
    <row r="156" spans="1:8" ht="12.75">
      <c r="A156" s="106"/>
      <c r="B156" s="107"/>
      <c r="C156" s="106">
        <v>4270</v>
      </c>
      <c r="D156" s="121" t="s">
        <v>166</v>
      </c>
      <c r="E156" s="109">
        <v>1000</v>
      </c>
      <c r="F156" s="110">
        <v>1000</v>
      </c>
      <c r="G156" s="109">
        <v>0</v>
      </c>
      <c r="H156" s="111">
        <f t="shared" si="3"/>
        <v>0</v>
      </c>
    </row>
    <row r="157" spans="1:8" ht="12.75">
      <c r="A157" s="106"/>
      <c r="B157" s="107"/>
      <c r="C157" s="106">
        <v>4280</v>
      </c>
      <c r="D157" s="121" t="s">
        <v>171</v>
      </c>
      <c r="E157" s="109">
        <v>1000</v>
      </c>
      <c r="F157" s="110">
        <v>1000</v>
      </c>
      <c r="G157" s="109">
        <v>90</v>
      </c>
      <c r="H157" s="111">
        <f t="shared" si="3"/>
        <v>9</v>
      </c>
    </row>
    <row r="158" spans="1:8" ht="12.75">
      <c r="A158" s="106"/>
      <c r="B158" s="107"/>
      <c r="C158" s="106">
        <v>4300</v>
      </c>
      <c r="D158" s="121" t="s">
        <v>108</v>
      </c>
      <c r="E158" s="109">
        <v>8200</v>
      </c>
      <c r="F158" s="110">
        <v>8200</v>
      </c>
      <c r="G158" s="109">
        <v>2223.3</v>
      </c>
      <c r="H158" s="111">
        <f t="shared" si="3"/>
        <v>27.113414634146345</v>
      </c>
    </row>
    <row r="159" spans="1:8" ht="12.75">
      <c r="A159" s="106"/>
      <c r="B159" s="107"/>
      <c r="C159" s="106">
        <v>4350</v>
      </c>
      <c r="D159" s="121" t="s">
        <v>181</v>
      </c>
      <c r="E159" s="109">
        <v>1000</v>
      </c>
      <c r="F159" s="110">
        <v>1000</v>
      </c>
      <c r="G159" s="109">
        <v>537.05</v>
      </c>
      <c r="H159" s="111">
        <f t="shared" si="3"/>
        <v>53.70499999999999</v>
      </c>
    </row>
    <row r="160" spans="1:8" ht="24" customHeight="1">
      <c r="A160" s="106"/>
      <c r="B160" s="107"/>
      <c r="C160" s="106">
        <v>4370</v>
      </c>
      <c r="D160" s="108" t="s">
        <v>115</v>
      </c>
      <c r="E160" s="109">
        <v>2000</v>
      </c>
      <c r="F160" s="110">
        <v>2000</v>
      </c>
      <c r="G160" s="109">
        <v>588.46</v>
      </c>
      <c r="H160" s="111">
        <f t="shared" si="3"/>
        <v>29.423</v>
      </c>
    </row>
    <row r="161" spans="1:8" ht="12.75">
      <c r="A161" s="106"/>
      <c r="B161" s="107"/>
      <c r="C161" s="106">
        <v>4410</v>
      </c>
      <c r="D161" s="121" t="s">
        <v>194</v>
      </c>
      <c r="E161" s="109">
        <v>1000</v>
      </c>
      <c r="F161" s="110">
        <v>1000</v>
      </c>
      <c r="G161" s="109">
        <v>398.2</v>
      </c>
      <c r="H161" s="111">
        <f t="shared" si="3"/>
        <v>39.82</v>
      </c>
    </row>
    <row r="162" spans="1:8" ht="12.75">
      <c r="A162" s="106"/>
      <c r="B162" s="107"/>
      <c r="C162" s="106">
        <v>4430</v>
      </c>
      <c r="D162" s="121" t="s">
        <v>118</v>
      </c>
      <c r="E162" s="109">
        <v>2300</v>
      </c>
      <c r="F162" s="110">
        <v>2300</v>
      </c>
      <c r="G162" s="109">
        <v>0</v>
      </c>
      <c r="H162" s="111">
        <f t="shared" si="3"/>
        <v>0</v>
      </c>
    </row>
    <row r="163" spans="1:8" ht="26.25" customHeight="1">
      <c r="A163" s="106"/>
      <c r="B163" s="107"/>
      <c r="C163" s="106">
        <v>4440</v>
      </c>
      <c r="D163" s="108" t="s">
        <v>204</v>
      </c>
      <c r="E163" s="109">
        <v>25627</v>
      </c>
      <c r="F163" s="110">
        <v>25865</v>
      </c>
      <c r="G163" s="109">
        <v>19398.75</v>
      </c>
      <c r="H163" s="111">
        <f t="shared" si="3"/>
        <v>75</v>
      </c>
    </row>
    <row r="164" spans="1:8" ht="26.25" thickBot="1">
      <c r="A164" s="152">
        <v>801</v>
      </c>
      <c r="B164" s="153">
        <v>80103</v>
      </c>
      <c r="C164" s="154"/>
      <c r="D164" s="181" t="s">
        <v>687</v>
      </c>
      <c r="E164" s="84">
        <f>SUM(E165:E171)</f>
        <v>70588</v>
      </c>
      <c r="F164" s="84">
        <f>SUM(F165:F171)</f>
        <v>70556</v>
      </c>
      <c r="G164" s="84">
        <f>SUM(G165:G171)</f>
        <v>36465.76</v>
      </c>
      <c r="H164" s="85">
        <f t="shared" si="3"/>
        <v>51.68342876580305</v>
      </c>
    </row>
    <row r="165" spans="1:8" ht="26.25" thickTop="1">
      <c r="A165" s="92"/>
      <c r="B165" s="93"/>
      <c r="C165" s="92">
        <v>3020</v>
      </c>
      <c r="D165" s="99" t="s">
        <v>132</v>
      </c>
      <c r="E165" s="95">
        <v>3523</v>
      </c>
      <c r="F165" s="96">
        <v>3523</v>
      </c>
      <c r="G165" s="95">
        <v>1771.62</v>
      </c>
      <c r="H165" s="97">
        <f t="shared" si="3"/>
        <v>50.2872551802441</v>
      </c>
    </row>
    <row r="166" spans="1:8" ht="12.75">
      <c r="A166" s="106"/>
      <c r="B166" s="107"/>
      <c r="C166" s="106">
        <v>4010</v>
      </c>
      <c r="D166" s="121" t="s">
        <v>137</v>
      </c>
      <c r="E166" s="109">
        <v>49970</v>
      </c>
      <c r="F166" s="110">
        <v>49970</v>
      </c>
      <c r="G166" s="109">
        <v>22966.75</v>
      </c>
      <c r="H166" s="111">
        <f t="shared" si="3"/>
        <v>45.96107664598759</v>
      </c>
    </row>
    <row r="167" spans="1:8" ht="12.75">
      <c r="A167" s="106"/>
      <c r="B167" s="107"/>
      <c r="C167" s="106">
        <v>4040</v>
      </c>
      <c r="D167" s="121" t="s">
        <v>143</v>
      </c>
      <c r="E167" s="109">
        <v>3532</v>
      </c>
      <c r="F167" s="110">
        <v>3500</v>
      </c>
      <c r="G167" s="109">
        <v>3499.95</v>
      </c>
      <c r="H167" s="111">
        <f t="shared" si="3"/>
        <v>99.99857142857142</v>
      </c>
    </row>
    <row r="168" spans="1:8" ht="12.75">
      <c r="A168" s="106"/>
      <c r="B168" s="107"/>
      <c r="C168" s="106">
        <v>4110</v>
      </c>
      <c r="D168" s="121" t="s">
        <v>73</v>
      </c>
      <c r="E168" s="109">
        <v>8662</v>
      </c>
      <c r="F168" s="110">
        <v>8662</v>
      </c>
      <c r="G168" s="109">
        <v>4723.55</v>
      </c>
      <c r="H168" s="111">
        <f t="shared" si="3"/>
        <v>54.53186331101363</v>
      </c>
    </row>
    <row r="169" spans="1:8" ht="12.75">
      <c r="A169" s="106"/>
      <c r="B169" s="107"/>
      <c r="C169" s="106">
        <v>4120</v>
      </c>
      <c r="D169" s="121" t="s">
        <v>77</v>
      </c>
      <c r="E169" s="109">
        <v>1398</v>
      </c>
      <c r="F169" s="110">
        <v>1398</v>
      </c>
      <c r="G169" s="109">
        <v>802.34</v>
      </c>
      <c r="H169" s="111">
        <f t="shared" si="3"/>
        <v>57.39198855507869</v>
      </c>
    </row>
    <row r="170" spans="1:8" ht="25.5" customHeight="1">
      <c r="A170" s="106"/>
      <c r="B170" s="107"/>
      <c r="C170" s="106">
        <v>4240</v>
      </c>
      <c r="D170" s="108" t="s">
        <v>648</v>
      </c>
      <c r="E170" s="109">
        <v>300</v>
      </c>
      <c r="F170" s="110">
        <v>300</v>
      </c>
      <c r="G170" s="109">
        <v>299.3</v>
      </c>
      <c r="H170" s="111">
        <f t="shared" si="3"/>
        <v>99.76666666666667</v>
      </c>
    </row>
    <row r="171" spans="1:9" ht="26.25" customHeight="1">
      <c r="A171" s="113"/>
      <c r="B171" s="114"/>
      <c r="C171" s="113">
        <v>4440</v>
      </c>
      <c r="D171" s="115" t="s">
        <v>204</v>
      </c>
      <c r="E171" s="116">
        <v>3203</v>
      </c>
      <c r="F171" s="117">
        <v>3203</v>
      </c>
      <c r="G171" s="116">
        <v>2402.25</v>
      </c>
      <c r="H171" s="111">
        <f t="shared" si="3"/>
        <v>75</v>
      </c>
      <c r="I171" s="71"/>
    </row>
    <row r="172" spans="1:8" s="71" customFormat="1" ht="17.25" customHeight="1" thickBot="1">
      <c r="A172" s="100">
        <v>801</v>
      </c>
      <c r="B172" s="100">
        <v>80110</v>
      </c>
      <c r="C172" s="102"/>
      <c r="D172" s="182" t="s">
        <v>1564</v>
      </c>
      <c r="E172" s="120">
        <f>SUM(E173:E181)</f>
        <v>288317</v>
      </c>
      <c r="F172" s="120">
        <f>SUM(F173:F181)</f>
        <v>287707</v>
      </c>
      <c r="G172" s="120">
        <f>SUM(G173:G181)</f>
        <v>174066.69999999998</v>
      </c>
      <c r="H172" s="105">
        <f t="shared" si="3"/>
        <v>60.50137813817529</v>
      </c>
    </row>
    <row r="173" spans="1:9" ht="26.25" customHeight="1" thickTop="1">
      <c r="A173" s="106"/>
      <c r="B173" s="106"/>
      <c r="C173" s="106">
        <v>3020</v>
      </c>
      <c r="D173" s="108" t="s">
        <v>132</v>
      </c>
      <c r="E173" s="109">
        <v>18120</v>
      </c>
      <c r="F173" s="109">
        <v>18120</v>
      </c>
      <c r="G173" s="109">
        <v>10841.69</v>
      </c>
      <c r="H173" s="111">
        <f t="shared" si="3"/>
        <v>59.83272626931567</v>
      </c>
      <c r="I173" s="71"/>
    </row>
    <row r="174" spans="1:9" ht="17.25" customHeight="1">
      <c r="A174" s="92"/>
      <c r="B174" s="92"/>
      <c r="C174" s="92">
        <v>4010</v>
      </c>
      <c r="D174" s="121" t="s">
        <v>137</v>
      </c>
      <c r="E174" s="95">
        <v>197492</v>
      </c>
      <c r="F174" s="95">
        <v>197492</v>
      </c>
      <c r="G174" s="95">
        <v>111513.44</v>
      </c>
      <c r="H174" s="97">
        <f t="shared" si="3"/>
        <v>56.46478844712697</v>
      </c>
      <c r="I174" s="71"/>
    </row>
    <row r="175" spans="1:9" ht="17.25" customHeight="1">
      <c r="A175" s="92"/>
      <c r="B175" s="92"/>
      <c r="C175" s="92">
        <v>4040</v>
      </c>
      <c r="D175" s="121" t="s">
        <v>143</v>
      </c>
      <c r="E175" s="95">
        <v>14816</v>
      </c>
      <c r="F175" s="95">
        <v>14206</v>
      </c>
      <c r="G175" s="95">
        <v>14205.5</v>
      </c>
      <c r="H175" s="97">
        <f t="shared" si="3"/>
        <v>99.99648036041108</v>
      </c>
      <c r="I175" s="71"/>
    </row>
    <row r="176" spans="1:9" ht="15.75" customHeight="1">
      <c r="A176" s="92"/>
      <c r="B176" s="92"/>
      <c r="C176" s="92">
        <v>4110</v>
      </c>
      <c r="D176" s="121" t="s">
        <v>73</v>
      </c>
      <c r="E176" s="95">
        <v>35002</v>
      </c>
      <c r="F176" s="95">
        <v>35002</v>
      </c>
      <c r="G176" s="95">
        <v>22371.47</v>
      </c>
      <c r="H176" s="97">
        <f t="shared" si="3"/>
        <v>63.91483343808926</v>
      </c>
      <c r="I176" s="71"/>
    </row>
    <row r="177" spans="1:9" ht="16.5" customHeight="1">
      <c r="A177" s="92"/>
      <c r="B177" s="92"/>
      <c r="C177" s="92">
        <v>4120</v>
      </c>
      <c r="D177" s="121" t="s">
        <v>77</v>
      </c>
      <c r="E177" s="95">
        <v>5645</v>
      </c>
      <c r="F177" s="95">
        <v>5645</v>
      </c>
      <c r="G177" s="95">
        <v>3701.05</v>
      </c>
      <c r="H177" s="97">
        <f t="shared" si="3"/>
        <v>65.56333038086802</v>
      </c>
      <c r="I177" s="71"/>
    </row>
    <row r="178" spans="1:9" ht="16.5" customHeight="1">
      <c r="A178" s="92"/>
      <c r="B178" s="92"/>
      <c r="C178" s="106">
        <v>4210</v>
      </c>
      <c r="D178" s="121" t="s">
        <v>97</v>
      </c>
      <c r="E178" s="95">
        <v>1300</v>
      </c>
      <c r="F178" s="95">
        <v>1300</v>
      </c>
      <c r="G178" s="95">
        <v>0</v>
      </c>
      <c r="H178" s="97">
        <f t="shared" si="3"/>
        <v>0</v>
      </c>
      <c r="I178" s="71"/>
    </row>
    <row r="179" spans="1:9" ht="23.25" customHeight="1">
      <c r="A179" s="92"/>
      <c r="B179" s="92"/>
      <c r="C179" s="92">
        <v>4240</v>
      </c>
      <c r="D179" s="108" t="s">
        <v>648</v>
      </c>
      <c r="E179" s="95">
        <v>500</v>
      </c>
      <c r="F179" s="95">
        <v>500</v>
      </c>
      <c r="G179" s="95">
        <v>0</v>
      </c>
      <c r="H179" s="97">
        <f t="shared" si="3"/>
        <v>0</v>
      </c>
      <c r="I179" s="71"/>
    </row>
    <row r="180" spans="1:9" ht="15.75" customHeight="1">
      <c r="A180" s="92"/>
      <c r="B180" s="92"/>
      <c r="C180" s="92">
        <v>4410</v>
      </c>
      <c r="D180" s="121" t="s">
        <v>194</v>
      </c>
      <c r="E180" s="95">
        <v>800</v>
      </c>
      <c r="F180" s="95">
        <v>800</v>
      </c>
      <c r="G180" s="95">
        <v>452.05</v>
      </c>
      <c r="H180" s="97">
        <f t="shared" si="3"/>
        <v>56.50625</v>
      </c>
      <c r="I180" s="71"/>
    </row>
    <row r="181" spans="1:9" ht="26.25" customHeight="1">
      <c r="A181" s="92"/>
      <c r="B181" s="92"/>
      <c r="C181" s="92">
        <v>4440</v>
      </c>
      <c r="D181" s="99" t="s">
        <v>204</v>
      </c>
      <c r="E181" s="95">
        <v>14642</v>
      </c>
      <c r="F181" s="95">
        <v>14642</v>
      </c>
      <c r="G181" s="95">
        <v>10981.5</v>
      </c>
      <c r="H181" s="97">
        <f t="shared" si="3"/>
        <v>75</v>
      </c>
      <c r="I181" s="71"/>
    </row>
    <row r="182" spans="1:8" ht="13.5" thickBot="1">
      <c r="A182" s="129">
        <v>801</v>
      </c>
      <c r="B182" s="119">
        <v>80146</v>
      </c>
      <c r="C182" s="129"/>
      <c r="D182" s="119" t="s">
        <v>873</v>
      </c>
      <c r="E182" s="120">
        <f>SUM(E183:E185)</f>
        <v>5993</v>
      </c>
      <c r="F182" s="120">
        <f>SUM(F183:F185)</f>
        <v>5993</v>
      </c>
      <c r="G182" s="120">
        <f>SUM(G183:G185)</f>
        <v>2292.45</v>
      </c>
      <c r="H182" s="105">
        <f t="shared" si="3"/>
        <v>38.252127482062406</v>
      </c>
    </row>
    <row r="183" spans="1:8" ht="14.25" customHeight="1" thickTop="1">
      <c r="A183" s="183"/>
      <c r="B183" s="184"/>
      <c r="C183" s="157">
        <v>4210</v>
      </c>
      <c r="D183" s="94" t="s">
        <v>97</v>
      </c>
      <c r="E183" s="95">
        <v>1000</v>
      </c>
      <c r="F183" s="124">
        <v>1000</v>
      </c>
      <c r="G183" s="95">
        <v>565.95</v>
      </c>
      <c r="H183" s="97">
        <f t="shared" si="3"/>
        <v>56.595000000000006</v>
      </c>
    </row>
    <row r="184" spans="1:8" ht="12.75">
      <c r="A184" s="157"/>
      <c r="B184" s="157"/>
      <c r="C184" s="157">
        <v>4300</v>
      </c>
      <c r="D184" s="157" t="s">
        <v>108</v>
      </c>
      <c r="E184" s="95">
        <v>4493</v>
      </c>
      <c r="F184" s="95">
        <v>4493</v>
      </c>
      <c r="G184" s="95">
        <v>1600</v>
      </c>
      <c r="H184" s="97">
        <f t="shared" si="3"/>
        <v>35.610950367237926</v>
      </c>
    </row>
    <row r="185" spans="1:8" ht="12.75">
      <c r="A185" s="157"/>
      <c r="B185" s="157"/>
      <c r="C185" s="157">
        <v>4410</v>
      </c>
      <c r="D185" s="157" t="s">
        <v>194</v>
      </c>
      <c r="E185" s="95">
        <v>500</v>
      </c>
      <c r="F185" s="95">
        <v>500</v>
      </c>
      <c r="G185" s="95">
        <v>126.5</v>
      </c>
      <c r="H185" s="97">
        <f t="shared" si="3"/>
        <v>25.3</v>
      </c>
    </row>
    <row r="186" spans="1:8" ht="13.5" thickBot="1">
      <c r="A186" s="129">
        <v>801</v>
      </c>
      <c r="B186" s="129">
        <v>80195</v>
      </c>
      <c r="C186" s="129"/>
      <c r="D186" s="129" t="s">
        <v>85</v>
      </c>
      <c r="E186" s="120">
        <f>E187</f>
        <v>5744</v>
      </c>
      <c r="F186" s="120">
        <f>F187</f>
        <v>5870</v>
      </c>
      <c r="G186" s="120">
        <f>G187</f>
        <v>4402.5</v>
      </c>
      <c r="H186" s="105">
        <f t="shared" si="3"/>
        <v>75</v>
      </c>
    </row>
    <row r="187" spans="1:8" ht="27.75" customHeight="1" thickBot="1" thickTop="1">
      <c r="A187" s="185"/>
      <c r="B187" s="77"/>
      <c r="C187" s="185">
        <v>4440</v>
      </c>
      <c r="D187" s="186" t="s">
        <v>204</v>
      </c>
      <c r="E187" s="187">
        <v>5744</v>
      </c>
      <c r="F187" s="57">
        <v>5870</v>
      </c>
      <c r="G187" s="187">
        <v>4402.5</v>
      </c>
      <c r="H187" s="188">
        <f t="shared" si="3"/>
        <v>75</v>
      </c>
    </row>
    <row r="188" spans="1:8" ht="13.5" thickBot="1">
      <c r="A188" s="167"/>
      <c r="B188" s="168"/>
      <c r="C188" s="167"/>
      <c r="D188" s="189" t="s">
        <v>1556</v>
      </c>
      <c r="E188" s="150">
        <f>E186+E182+E172+E164+E146</f>
        <v>1118435</v>
      </c>
      <c r="F188" s="150">
        <f>F186+F182+F172+F164+F146</f>
        <v>1118487</v>
      </c>
      <c r="G188" s="150">
        <f>G186+G182+G172+G164+G146</f>
        <v>649045.02</v>
      </c>
      <c r="H188" s="151">
        <f t="shared" si="3"/>
        <v>58.02883895834283</v>
      </c>
    </row>
    <row r="189" spans="1:9" ht="13.5" thickBot="1">
      <c r="A189" s="190">
        <v>854</v>
      </c>
      <c r="B189" s="191">
        <v>85401</v>
      </c>
      <c r="C189" s="167"/>
      <c r="D189" s="192" t="s">
        <v>1240</v>
      </c>
      <c r="E189" s="193">
        <f>SUM(E190:E195)</f>
        <v>29569</v>
      </c>
      <c r="F189" s="193">
        <f>SUM(F190:F195)</f>
        <v>29517</v>
      </c>
      <c r="G189" s="193">
        <f>SUM(G190:G195)</f>
        <v>17872.81</v>
      </c>
      <c r="H189" s="151">
        <f t="shared" si="3"/>
        <v>60.55090286953282</v>
      </c>
      <c r="I189" s="194"/>
    </row>
    <row r="190" spans="1:9" ht="25.5">
      <c r="A190" s="195"/>
      <c r="B190" s="195"/>
      <c r="C190" s="196">
        <v>3020</v>
      </c>
      <c r="D190" s="197" t="s">
        <v>132</v>
      </c>
      <c r="E190" s="198">
        <v>3186</v>
      </c>
      <c r="F190" s="198">
        <v>3186</v>
      </c>
      <c r="G190" s="198">
        <v>1637.72</v>
      </c>
      <c r="H190" s="199">
        <f t="shared" si="3"/>
        <v>51.40364092906465</v>
      </c>
      <c r="I190" s="194"/>
    </row>
    <row r="191" spans="1:9" ht="12.75">
      <c r="A191" s="200"/>
      <c r="B191" s="200"/>
      <c r="C191" s="200">
        <v>4010</v>
      </c>
      <c r="D191" s="200" t="s">
        <v>137</v>
      </c>
      <c r="E191" s="109">
        <v>19180</v>
      </c>
      <c r="F191" s="109">
        <v>19180</v>
      </c>
      <c r="G191" s="109">
        <v>11306.76</v>
      </c>
      <c r="H191" s="111">
        <f t="shared" si="3"/>
        <v>58.950782064650674</v>
      </c>
      <c r="I191" s="194"/>
    </row>
    <row r="192" spans="1:9" ht="12.75">
      <c r="A192" s="200"/>
      <c r="B192" s="200"/>
      <c r="C192" s="200">
        <v>4040</v>
      </c>
      <c r="D192" s="121" t="s">
        <v>143</v>
      </c>
      <c r="E192" s="109">
        <v>1442</v>
      </c>
      <c r="F192" s="109">
        <v>1390</v>
      </c>
      <c r="G192" s="109">
        <v>1389.13</v>
      </c>
      <c r="H192" s="111">
        <f t="shared" si="3"/>
        <v>99.93741007194245</v>
      </c>
      <c r="I192" s="194"/>
    </row>
    <row r="193" spans="1:9" ht="12.75">
      <c r="A193" s="157"/>
      <c r="B193" s="157"/>
      <c r="C193" s="157">
        <v>4110</v>
      </c>
      <c r="D193" s="157" t="s">
        <v>73</v>
      </c>
      <c r="E193" s="95">
        <v>3617</v>
      </c>
      <c r="F193" s="95">
        <v>3617</v>
      </c>
      <c r="G193" s="95">
        <v>1971.27</v>
      </c>
      <c r="H193" s="111">
        <f t="shared" si="3"/>
        <v>54.500138236107276</v>
      </c>
      <c r="I193" s="194"/>
    </row>
    <row r="194" spans="1:9" ht="12.75">
      <c r="A194" s="157"/>
      <c r="B194" s="157"/>
      <c r="C194" s="157">
        <v>4120</v>
      </c>
      <c r="D194" s="157" t="s">
        <v>77</v>
      </c>
      <c r="E194" s="95">
        <v>583</v>
      </c>
      <c r="F194" s="95">
        <v>583</v>
      </c>
      <c r="G194" s="95">
        <v>397.18</v>
      </c>
      <c r="H194" s="111">
        <f t="shared" si="3"/>
        <v>68.12692967409949</v>
      </c>
      <c r="I194" s="194"/>
    </row>
    <row r="195" spans="1:9" ht="26.25" thickBot="1">
      <c r="A195" s="157"/>
      <c r="B195" s="157"/>
      <c r="C195" s="157">
        <v>4440</v>
      </c>
      <c r="D195" s="186" t="s">
        <v>204</v>
      </c>
      <c r="E195" s="95">
        <v>1561</v>
      </c>
      <c r="F195" s="95">
        <v>1561</v>
      </c>
      <c r="G195" s="95">
        <v>1170.75</v>
      </c>
      <c r="H195" s="111">
        <f t="shared" si="3"/>
        <v>75</v>
      </c>
      <c r="I195" s="194"/>
    </row>
    <row r="196" spans="1:9" ht="13.5" hidden="1" thickBot="1">
      <c r="A196" s="183"/>
      <c r="B196" s="183"/>
      <c r="C196" s="183"/>
      <c r="D196" s="183"/>
      <c r="E196" s="95"/>
      <c r="F196" s="95"/>
      <c r="G196" s="95"/>
      <c r="H196" s="97"/>
      <c r="I196" s="194"/>
    </row>
    <row r="197" spans="1:9" ht="13.5" hidden="1" thickBot="1">
      <c r="A197" s="183"/>
      <c r="B197" s="183"/>
      <c r="C197" s="157"/>
      <c r="D197" s="157"/>
      <c r="E197" s="95"/>
      <c r="F197" s="95"/>
      <c r="G197" s="95"/>
      <c r="H197" s="201"/>
      <c r="I197" s="194"/>
    </row>
    <row r="198" spans="1:9" ht="13.5" thickBot="1">
      <c r="A198" s="190">
        <v>854</v>
      </c>
      <c r="B198" s="190">
        <v>85415</v>
      </c>
      <c r="C198" s="167"/>
      <c r="D198" s="190" t="s">
        <v>1267</v>
      </c>
      <c r="E198" s="150">
        <v>0</v>
      </c>
      <c r="F198" s="150">
        <f>F199</f>
        <v>6515</v>
      </c>
      <c r="G198" s="150">
        <v>0</v>
      </c>
      <c r="H198" s="151">
        <v>0</v>
      </c>
      <c r="I198" s="194"/>
    </row>
    <row r="199" spans="1:9" ht="13.5" thickBot="1">
      <c r="A199" s="183"/>
      <c r="B199" s="183"/>
      <c r="C199" s="157">
        <v>3260</v>
      </c>
      <c r="D199" s="157" t="s">
        <v>1275</v>
      </c>
      <c r="E199" s="95">
        <v>0</v>
      </c>
      <c r="F199" s="95">
        <v>6515</v>
      </c>
      <c r="G199" s="95">
        <v>0</v>
      </c>
      <c r="H199" s="201">
        <v>0</v>
      </c>
      <c r="I199" s="194"/>
    </row>
    <row r="200" spans="1:9" ht="13.5" thickBot="1">
      <c r="A200" s="167"/>
      <c r="B200" s="167"/>
      <c r="C200" s="167"/>
      <c r="D200" s="190" t="s">
        <v>1557</v>
      </c>
      <c r="E200" s="150">
        <f>E198+E189</f>
        <v>29569</v>
      </c>
      <c r="F200" s="150">
        <f>F198+F189</f>
        <v>36032</v>
      </c>
      <c r="G200" s="150">
        <f>G198+G189</f>
        <v>17872.81</v>
      </c>
      <c r="H200" s="151">
        <f>G200/F200*100</f>
        <v>49.60260324156306</v>
      </c>
      <c r="I200" s="71"/>
    </row>
    <row r="201" spans="1:9" ht="13.5" thickBot="1">
      <c r="A201" s="169"/>
      <c r="B201" s="202"/>
      <c r="C201" s="202"/>
      <c r="D201" s="203" t="s">
        <v>1558</v>
      </c>
      <c r="E201" s="204">
        <f>E200+E188</f>
        <v>1148004</v>
      </c>
      <c r="F201" s="204">
        <f>F200+F188</f>
        <v>1154519</v>
      </c>
      <c r="G201" s="204">
        <f>G200+G188</f>
        <v>666917.8300000001</v>
      </c>
      <c r="H201" s="151">
        <f>G201/F201*100</f>
        <v>57.76586006813228</v>
      </c>
      <c r="I201" s="71"/>
    </row>
    <row r="202" spans="1:9" ht="12.75">
      <c r="A202" s="73"/>
      <c r="B202" s="73"/>
      <c r="C202" s="73"/>
      <c r="D202" s="74"/>
      <c r="E202" s="174"/>
      <c r="F202" s="174"/>
      <c r="G202" s="174"/>
      <c r="H202" s="176"/>
      <c r="I202" s="71"/>
    </row>
    <row r="203" spans="1:9" ht="12.75">
      <c r="A203" s="73"/>
      <c r="B203" s="73"/>
      <c r="C203" s="73"/>
      <c r="D203" s="74"/>
      <c r="E203" s="174"/>
      <c r="F203" s="174"/>
      <c r="G203" s="174"/>
      <c r="H203" s="176"/>
      <c r="I203" s="71"/>
    </row>
    <row r="204" spans="1:9" ht="12.75">
      <c r="A204" s="73"/>
      <c r="B204" s="73"/>
      <c r="C204" s="73"/>
      <c r="D204" s="74"/>
      <c r="E204" s="174"/>
      <c r="F204" s="174"/>
      <c r="G204" s="174"/>
      <c r="H204" s="176"/>
      <c r="I204" s="71"/>
    </row>
    <row r="205" spans="1:9" ht="12.75">
      <c r="A205" s="73"/>
      <c r="B205" s="73"/>
      <c r="C205" s="73"/>
      <c r="D205" s="74"/>
      <c r="E205" s="174"/>
      <c r="F205" s="174"/>
      <c r="G205" s="174"/>
      <c r="H205" s="176"/>
      <c r="I205" s="71"/>
    </row>
    <row r="206" spans="1:9" ht="12.75">
      <c r="A206" s="73"/>
      <c r="B206" s="73"/>
      <c r="C206" s="73"/>
      <c r="D206" s="74"/>
      <c r="E206" s="174"/>
      <c r="F206" s="174"/>
      <c r="G206" s="174"/>
      <c r="H206" s="176"/>
      <c r="I206" s="71"/>
    </row>
    <row r="207" spans="1:9" ht="12.75">
      <c r="A207" s="73"/>
      <c r="B207" s="73"/>
      <c r="C207" s="73"/>
      <c r="D207" s="74"/>
      <c r="E207" s="174"/>
      <c r="F207" s="174"/>
      <c r="G207" s="174"/>
      <c r="H207" s="176"/>
      <c r="I207" s="71"/>
    </row>
    <row r="208" spans="1:9" ht="12.75">
      <c r="A208" s="73"/>
      <c r="B208" s="73"/>
      <c r="C208" s="73"/>
      <c r="D208" s="74"/>
      <c r="E208" s="174"/>
      <c r="F208" s="174"/>
      <c r="G208" s="174"/>
      <c r="H208" s="176"/>
      <c r="I208" s="71"/>
    </row>
    <row r="209" spans="1:9" ht="12.75">
      <c r="A209" s="73"/>
      <c r="B209" s="73"/>
      <c r="C209" s="73"/>
      <c r="D209" s="74"/>
      <c r="E209" s="174"/>
      <c r="F209" s="174"/>
      <c r="G209" s="174"/>
      <c r="H209" s="176"/>
      <c r="I209" s="71"/>
    </row>
    <row r="210" spans="1:9" ht="12.75">
      <c r="A210" s="73"/>
      <c r="B210" s="73"/>
      <c r="C210" s="73"/>
      <c r="D210" s="74"/>
      <c r="E210" s="174"/>
      <c r="F210" s="174"/>
      <c r="G210" s="174"/>
      <c r="H210" s="176"/>
      <c r="I210" s="71"/>
    </row>
    <row r="211" spans="1:8" ht="12.75">
      <c r="A211" s="177"/>
      <c r="B211" s="177"/>
      <c r="C211" s="177"/>
      <c r="D211" s="205"/>
      <c r="E211" s="61"/>
      <c r="F211" s="61"/>
      <c r="G211" s="61"/>
      <c r="H211" s="58"/>
    </row>
    <row r="212" spans="1:8" ht="12.75">
      <c r="A212" s="206"/>
      <c r="B212" s="206"/>
      <c r="C212" s="206"/>
      <c r="D212" s="206"/>
      <c r="E212" s="178" t="s">
        <v>1565</v>
      </c>
      <c r="F212" s="178"/>
      <c r="G212" s="178"/>
      <c r="H212" s="174"/>
    </row>
    <row r="213" spans="1:8" ht="12.75">
      <c r="A213" s="206"/>
      <c r="B213" s="206"/>
      <c r="C213" s="206"/>
      <c r="D213" s="206"/>
      <c r="E213" s="178" t="s">
        <v>1560</v>
      </c>
      <c r="F213" s="178"/>
      <c r="G213" s="178"/>
      <c r="H213" s="174"/>
    </row>
    <row r="214" spans="1:8" ht="12.75">
      <c r="A214" s="206"/>
      <c r="B214" s="206"/>
      <c r="C214" s="206"/>
      <c r="D214" s="206"/>
      <c r="E214" s="178" t="s">
        <v>1561</v>
      </c>
      <c r="F214" s="178"/>
      <c r="G214" s="178"/>
      <c r="H214" s="174"/>
    </row>
    <row r="215" spans="1:8" ht="12.75">
      <c r="A215" s="206"/>
      <c r="B215" s="206"/>
      <c r="C215" s="206"/>
      <c r="D215" s="206"/>
      <c r="E215" s="178"/>
      <c r="F215" s="178"/>
      <c r="G215" s="178"/>
      <c r="H215" s="174"/>
    </row>
    <row r="216" spans="1:8" ht="12.75">
      <c r="A216" s="206"/>
      <c r="B216" s="206"/>
      <c r="C216" s="206"/>
      <c r="D216" s="206"/>
      <c r="E216" s="178"/>
      <c r="F216" s="178"/>
      <c r="G216" s="178"/>
      <c r="H216" s="174"/>
    </row>
    <row r="217" spans="1:8" ht="12.75">
      <c r="A217" s="179" t="s">
        <v>1562</v>
      </c>
      <c r="B217" s="179"/>
      <c r="C217" s="179"/>
      <c r="D217" s="179"/>
      <c r="E217" s="179"/>
      <c r="F217" s="179"/>
      <c r="G217" s="179"/>
      <c r="H217" s="179"/>
    </row>
    <row r="218" spans="1:8" ht="12.75">
      <c r="A218" s="179" t="s">
        <v>1566</v>
      </c>
      <c r="B218" s="179"/>
      <c r="C218" s="179"/>
      <c r="D218" s="179"/>
      <c r="E218" s="179"/>
      <c r="F218" s="179"/>
      <c r="G218" s="179"/>
      <c r="H218" s="179"/>
    </row>
    <row r="219" spans="1:8" ht="13.5" thickBot="1">
      <c r="A219" s="177"/>
      <c r="B219" s="177"/>
      <c r="C219" s="177"/>
      <c r="D219" s="177"/>
      <c r="E219" s="61"/>
      <c r="F219" s="61"/>
      <c r="G219" s="61"/>
      <c r="H219" s="58"/>
    </row>
    <row r="220" spans="1:8" ht="26.25" thickBot="1">
      <c r="A220" s="65" t="s">
        <v>1</v>
      </c>
      <c r="B220" s="78" t="s">
        <v>1545</v>
      </c>
      <c r="C220" s="65" t="s">
        <v>1546</v>
      </c>
      <c r="D220" s="78" t="s">
        <v>1547</v>
      </c>
      <c r="E220" s="63" t="s">
        <v>1553</v>
      </c>
      <c r="F220" s="63" t="s">
        <v>1554</v>
      </c>
      <c r="G220" s="68" t="s">
        <v>1544</v>
      </c>
      <c r="H220" s="63" t="s">
        <v>16</v>
      </c>
    </row>
    <row r="221" spans="1:8" ht="13.5" thickBot="1">
      <c r="A221" s="80">
        <v>801</v>
      </c>
      <c r="B221" s="81">
        <v>80101</v>
      </c>
      <c r="C221" s="82"/>
      <c r="D221" s="83" t="s">
        <v>616</v>
      </c>
      <c r="E221" s="180">
        <f>SUM(E222:E237)</f>
        <v>660322</v>
      </c>
      <c r="F221" s="180">
        <f>SUM(F222:F237)</f>
        <v>660429</v>
      </c>
      <c r="G221" s="180">
        <f>SUM(G222:G237)</f>
        <v>367291.41</v>
      </c>
      <c r="H221" s="85">
        <f aca="true" t="shared" si="4" ref="H221:H226">G221/F221*100</f>
        <v>55.61406449444225</v>
      </c>
    </row>
    <row r="222" spans="1:8" ht="26.25" thickTop="1">
      <c r="A222" s="86"/>
      <c r="B222" s="87"/>
      <c r="C222" s="86">
        <v>3020</v>
      </c>
      <c r="D222" s="88" t="s">
        <v>132</v>
      </c>
      <c r="E222" s="89">
        <v>40013</v>
      </c>
      <c r="F222" s="90">
        <v>40013</v>
      </c>
      <c r="G222" s="89">
        <v>23322.73</v>
      </c>
      <c r="H222" s="91">
        <f t="shared" si="4"/>
        <v>58.28788143853247</v>
      </c>
    </row>
    <row r="223" spans="1:8" ht="12.75">
      <c r="A223" s="92"/>
      <c r="B223" s="93"/>
      <c r="C223" s="92">
        <v>4010</v>
      </c>
      <c r="D223" s="94" t="s">
        <v>137</v>
      </c>
      <c r="E223" s="95">
        <v>429340</v>
      </c>
      <c r="F223" s="96">
        <v>430485</v>
      </c>
      <c r="G223" s="95">
        <v>217744.43</v>
      </c>
      <c r="H223" s="97">
        <f t="shared" si="4"/>
        <v>50.58118865930288</v>
      </c>
    </row>
    <row r="224" spans="1:8" ht="12.75">
      <c r="A224" s="92"/>
      <c r="B224" s="93"/>
      <c r="C224" s="92">
        <v>4040</v>
      </c>
      <c r="D224" s="94" t="s">
        <v>143</v>
      </c>
      <c r="E224" s="95">
        <v>34354</v>
      </c>
      <c r="F224" s="96">
        <v>33193</v>
      </c>
      <c r="G224" s="95">
        <v>33192.98</v>
      </c>
      <c r="H224" s="97">
        <f t="shared" si="4"/>
        <v>99.99993974633206</v>
      </c>
    </row>
    <row r="225" spans="1:8" ht="15.75" customHeight="1">
      <c r="A225" s="92"/>
      <c r="B225" s="93"/>
      <c r="C225" s="92">
        <v>4110</v>
      </c>
      <c r="D225" s="94" t="s">
        <v>73</v>
      </c>
      <c r="E225" s="95">
        <v>75259</v>
      </c>
      <c r="F225" s="96">
        <v>75259</v>
      </c>
      <c r="G225" s="95">
        <v>44940.54</v>
      </c>
      <c r="H225" s="97">
        <f t="shared" si="4"/>
        <v>59.71450590627035</v>
      </c>
    </row>
    <row r="226" spans="1:8" ht="12.75">
      <c r="A226" s="92"/>
      <c r="B226" s="93"/>
      <c r="C226" s="92">
        <v>4120</v>
      </c>
      <c r="D226" s="94" t="s">
        <v>77</v>
      </c>
      <c r="E226" s="95">
        <v>12207</v>
      </c>
      <c r="F226" s="96">
        <v>12207</v>
      </c>
      <c r="G226" s="95">
        <v>6791.26</v>
      </c>
      <c r="H226" s="97">
        <f t="shared" si="4"/>
        <v>55.63414434340952</v>
      </c>
    </row>
    <row r="227" spans="1:8" ht="12.75">
      <c r="A227" s="92"/>
      <c r="B227" s="93"/>
      <c r="C227" s="106">
        <v>4170</v>
      </c>
      <c r="D227" s="121" t="s">
        <v>81</v>
      </c>
      <c r="E227" s="95">
        <v>3600</v>
      </c>
      <c r="F227" s="96">
        <v>3600</v>
      </c>
      <c r="G227" s="95">
        <v>0</v>
      </c>
      <c r="H227" s="97">
        <v>0</v>
      </c>
    </row>
    <row r="228" spans="1:8" ht="12.75">
      <c r="A228" s="92"/>
      <c r="B228" s="93"/>
      <c r="C228" s="92">
        <v>4210</v>
      </c>
      <c r="D228" s="94" t="s">
        <v>97</v>
      </c>
      <c r="E228" s="95">
        <v>21550</v>
      </c>
      <c r="F228" s="96">
        <v>21550</v>
      </c>
      <c r="G228" s="95">
        <v>14773.4</v>
      </c>
      <c r="H228" s="97">
        <f aca="true" t="shared" si="5" ref="H228:H268">G228/F228*100</f>
        <v>68.55406032482598</v>
      </c>
    </row>
    <row r="229" spans="1:8" ht="24.75" customHeight="1">
      <c r="A229" s="92"/>
      <c r="B229" s="93"/>
      <c r="C229" s="92">
        <v>4240</v>
      </c>
      <c r="D229" s="99" t="s">
        <v>648</v>
      </c>
      <c r="E229" s="95">
        <v>1000</v>
      </c>
      <c r="F229" s="96">
        <v>1000</v>
      </c>
      <c r="G229" s="95">
        <v>418.2</v>
      </c>
      <c r="H229" s="97">
        <f t="shared" si="5"/>
        <v>41.82</v>
      </c>
    </row>
    <row r="230" spans="1:8" ht="12.75">
      <c r="A230" s="92"/>
      <c r="B230" s="93"/>
      <c r="C230" s="92">
        <v>4260</v>
      </c>
      <c r="D230" s="94" t="s">
        <v>105</v>
      </c>
      <c r="E230" s="95">
        <v>6500</v>
      </c>
      <c r="F230" s="96">
        <v>6500</v>
      </c>
      <c r="G230" s="95">
        <v>3543.1</v>
      </c>
      <c r="H230" s="97">
        <f t="shared" si="5"/>
        <v>54.50923076923077</v>
      </c>
    </row>
    <row r="231" spans="1:8" ht="12.75">
      <c r="A231" s="92"/>
      <c r="B231" s="93"/>
      <c r="C231" s="92">
        <v>4270</v>
      </c>
      <c r="D231" s="94" t="s">
        <v>166</v>
      </c>
      <c r="E231" s="95">
        <v>1000</v>
      </c>
      <c r="F231" s="96">
        <v>1000</v>
      </c>
      <c r="G231" s="95">
        <v>0</v>
      </c>
      <c r="H231" s="97">
        <f t="shared" si="5"/>
        <v>0</v>
      </c>
    </row>
    <row r="232" spans="1:8" ht="12.75">
      <c r="A232" s="92"/>
      <c r="B232" s="93"/>
      <c r="C232" s="92">
        <v>4280</v>
      </c>
      <c r="D232" s="94" t="s">
        <v>171</v>
      </c>
      <c r="E232" s="95">
        <v>700</v>
      </c>
      <c r="F232" s="96">
        <v>700</v>
      </c>
      <c r="G232" s="95">
        <v>355</v>
      </c>
      <c r="H232" s="97">
        <f t="shared" si="5"/>
        <v>50.71428571428571</v>
      </c>
    </row>
    <row r="233" spans="1:8" ht="12.75">
      <c r="A233" s="92"/>
      <c r="B233" s="93"/>
      <c r="C233" s="92">
        <v>4300</v>
      </c>
      <c r="D233" s="94" t="s">
        <v>108</v>
      </c>
      <c r="E233" s="95">
        <v>6500</v>
      </c>
      <c r="F233" s="96">
        <v>6500</v>
      </c>
      <c r="G233" s="95">
        <v>1420.56</v>
      </c>
      <c r="H233" s="97">
        <f t="shared" si="5"/>
        <v>21.85476923076923</v>
      </c>
    </row>
    <row r="234" spans="1:8" ht="25.5">
      <c r="A234" s="92"/>
      <c r="B234" s="93"/>
      <c r="C234" s="92">
        <v>4370</v>
      </c>
      <c r="D234" s="99" t="s">
        <v>115</v>
      </c>
      <c r="E234" s="95">
        <v>1600</v>
      </c>
      <c r="F234" s="96">
        <v>1600</v>
      </c>
      <c r="G234" s="95">
        <v>790.72</v>
      </c>
      <c r="H234" s="97">
        <f t="shared" si="5"/>
        <v>49.42</v>
      </c>
    </row>
    <row r="235" spans="1:8" ht="12.75">
      <c r="A235" s="92"/>
      <c r="B235" s="93"/>
      <c r="C235" s="92">
        <v>4410</v>
      </c>
      <c r="D235" s="94" t="s">
        <v>194</v>
      </c>
      <c r="E235" s="95">
        <v>700</v>
      </c>
      <c r="F235" s="96">
        <v>700</v>
      </c>
      <c r="G235" s="95">
        <v>631.99</v>
      </c>
      <c r="H235" s="97">
        <f t="shared" si="5"/>
        <v>90.28428571428572</v>
      </c>
    </row>
    <row r="236" spans="1:8" ht="12.75">
      <c r="A236" s="92"/>
      <c r="B236" s="93"/>
      <c r="C236" s="92">
        <v>4430</v>
      </c>
      <c r="D236" s="94" t="s">
        <v>118</v>
      </c>
      <c r="E236" s="95">
        <v>300</v>
      </c>
      <c r="F236" s="96">
        <v>300</v>
      </c>
      <c r="G236" s="95">
        <v>0</v>
      </c>
      <c r="H236" s="97">
        <f t="shared" si="5"/>
        <v>0</v>
      </c>
    </row>
    <row r="237" spans="1:8" ht="27" customHeight="1">
      <c r="A237" s="92"/>
      <c r="B237" s="93"/>
      <c r="C237" s="92">
        <v>4440</v>
      </c>
      <c r="D237" s="99" t="s">
        <v>204</v>
      </c>
      <c r="E237" s="95">
        <v>25699</v>
      </c>
      <c r="F237" s="96">
        <v>25822</v>
      </c>
      <c r="G237" s="95">
        <v>19366.5</v>
      </c>
      <c r="H237" s="97">
        <f t="shared" si="5"/>
        <v>75</v>
      </c>
    </row>
    <row r="238" spans="1:8" s="71" customFormat="1" ht="27.75" customHeight="1" thickBot="1">
      <c r="A238" s="100">
        <v>801</v>
      </c>
      <c r="B238" s="101">
        <v>80103</v>
      </c>
      <c r="C238" s="102"/>
      <c r="D238" s="103" t="s">
        <v>687</v>
      </c>
      <c r="E238" s="120">
        <f>SUM(E239:E245)</f>
        <v>58703</v>
      </c>
      <c r="F238" s="120">
        <f>SUM(F239:F245)</f>
        <v>58624</v>
      </c>
      <c r="G238" s="120">
        <f>SUM(G239:G245)</f>
        <v>32977.66</v>
      </c>
      <c r="H238" s="105">
        <f t="shared" si="5"/>
        <v>56.2528316048035</v>
      </c>
    </row>
    <row r="239" spans="1:8" ht="26.25" thickTop="1">
      <c r="A239" s="106"/>
      <c r="B239" s="107"/>
      <c r="C239" s="106">
        <v>3020</v>
      </c>
      <c r="D239" s="108" t="s">
        <v>132</v>
      </c>
      <c r="E239" s="109">
        <v>5039</v>
      </c>
      <c r="F239" s="110">
        <v>5039</v>
      </c>
      <c r="G239" s="109">
        <v>2582.44</v>
      </c>
      <c r="H239" s="111">
        <f t="shared" si="5"/>
        <v>51.24905735264934</v>
      </c>
    </row>
    <row r="240" spans="1:8" ht="12.75">
      <c r="A240" s="92"/>
      <c r="B240" s="93"/>
      <c r="C240" s="92">
        <v>4010</v>
      </c>
      <c r="D240" s="94" t="s">
        <v>137</v>
      </c>
      <c r="E240" s="95">
        <v>38884</v>
      </c>
      <c r="F240" s="96">
        <v>38884</v>
      </c>
      <c r="G240" s="95">
        <v>19804.3</v>
      </c>
      <c r="H240" s="97">
        <f t="shared" si="5"/>
        <v>50.93174570517436</v>
      </c>
    </row>
    <row r="241" spans="1:8" ht="12.75">
      <c r="A241" s="92"/>
      <c r="B241" s="93"/>
      <c r="C241" s="92">
        <v>4040</v>
      </c>
      <c r="D241" s="94" t="s">
        <v>143</v>
      </c>
      <c r="E241" s="95">
        <v>3641</v>
      </c>
      <c r="F241" s="96">
        <v>3562</v>
      </c>
      <c r="G241" s="95">
        <v>3561.22</v>
      </c>
      <c r="H241" s="97">
        <f t="shared" si="5"/>
        <v>99.97810218978101</v>
      </c>
    </row>
    <row r="242" spans="1:8" ht="12.75">
      <c r="A242" s="92"/>
      <c r="B242" s="93"/>
      <c r="C242" s="92">
        <v>4110</v>
      </c>
      <c r="D242" s="94" t="s">
        <v>73</v>
      </c>
      <c r="E242" s="95">
        <v>7182</v>
      </c>
      <c r="F242" s="96">
        <v>7182</v>
      </c>
      <c r="G242" s="95">
        <v>4313.89</v>
      </c>
      <c r="H242" s="97">
        <f t="shared" si="5"/>
        <v>60.06530214424952</v>
      </c>
    </row>
    <row r="243" spans="1:8" ht="12.75">
      <c r="A243" s="92"/>
      <c r="B243" s="93"/>
      <c r="C243" s="92">
        <v>4120</v>
      </c>
      <c r="D243" s="94" t="s">
        <v>77</v>
      </c>
      <c r="E243" s="95">
        <v>1165</v>
      </c>
      <c r="F243" s="96">
        <v>1165</v>
      </c>
      <c r="G243" s="95">
        <v>696.81</v>
      </c>
      <c r="H243" s="97">
        <f t="shared" si="5"/>
        <v>59.81201716738197</v>
      </c>
    </row>
    <row r="244" spans="1:8" ht="25.5">
      <c r="A244" s="92"/>
      <c r="B244" s="93"/>
      <c r="C244" s="92">
        <v>4240</v>
      </c>
      <c r="D244" s="99" t="s">
        <v>648</v>
      </c>
      <c r="E244" s="95">
        <v>100</v>
      </c>
      <c r="F244" s="96">
        <v>100</v>
      </c>
      <c r="G244" s="95">
        <v>0</v>
      </c>
      <c r="H244" s="97">
        <f t="shared" si="5"/>
        <v>0</v>
      </c>
    </row>
    <row r="245" spans="1:8" ht="24.75" customHeight="1">
      <c r="A245" s="92"/>
      <c r="B245" s="92"/>
      <c r="C245" s="92">
        <v>4440</v>
      </c>
      <c r="D245" s="207" t="s">
        <v>204</v>
      </c>
      <c r="E245" s="95">
        <v>2692</v>
      </c>
      <c r="F245" s="96">
        <v>2692</v>
      </c>
      <c r="G245" s="95">
        <v>2019</v>
      </c>
      <c r="H245" s="97">
        <f t="shared" si="5"/>
        <v>75</v>
      </c>
    </row>
    <row r="246" spans="1:8" ht="26.25" thickBot="1">
      <c r="A246" s="152">
        <v>801</v>
      </c>
      <c r="B246" s="153">
        <v>80146</v>
      </c>
      <c r="C246" s="152"/>
      <c r="D246" s="208" t="s">
        <v>873</v>
      </c>
      <c r="E246" s="84">
        <f>SUM(E247:E249)</f>
        <v>4382</v>
      </c>
      <c r="F246" s="84">
        <f>SUM(F247:F249)</f>
        <v>4382</v>
      </c>
      <c r="G246" s="84">
        <f>SUM(G247:G249)</f>
        <v>1400.44</v>
      </c>
      <c r="H246" s="85">
        <f t="shared" si="5"/>
        <v>31.95892286627111</v>
      </c>
    </row>
    <row r="247" spans="1:8" ht="15" customHeight="1" thickTop="1">
      <c r="A247" s="135"/>
      <c r="B247" s="136"/>
      <c r="C247" s="106">
        <v>4210</v>
      </c>
      <c r="D247" s="209" t="s">
        <v>97</v>
      </c>
      <c r="E247" s="109">
        <v>3000</v>
      </c>
      <c r="F247" s="210">
        <v>2000</v>
      </c>
      <c r="G247" s="109">
        <v>288.02</v>
      </c>
      <c r="H247" s="111">
        <f t="shared" si="5"/>
        <v>14.401</v>
      </c>
    </row>
    <row r="248" spans="1:8" ht="12.75">
      <c r="A248" s="92"/>
      <c r="B248" s="93"/>
      <c r="C248" s="92">
        <v>4300</v>
      </c>
      <c r="D248" s="211" t="s">
        <v>108</v>
      </c>
      <c r="E248" s="95">
        <v>682</v>
      </c>
      <c r="F248" s="96">
        <v>682</v>
      </c>
      <c r="G248" s="95">
        <v>222.42</v>
      </c>
      <c r="H248" s="97">
        <f t="shared" si="5"/>
        <v>32.61290322580645</v>
      </c>
    </row>
    <row r="249" spans="1:8" ht="12.75">
      <c r="A249" s="113"/>
      <c r="B249" s="114"/>
      <c r="C249" s="113">
        <v>4410</v>
      </c>
      <c r="D249" s="212" t="s">
        <v>194</v>
      </c>
      <c r="E249" s="116">
        <v>700</v>
      </c>
      <c r="F249" s="117">
        <v>1700</v>
      </c>
      <c r="G249" s="116">
        <v>890</v>
      </c>
      <c r="H249" s="97">
        <f t="shared" si="5"/>
        <v>52.352941176470594</v>
      </c>
    </row>
    <row r="250" spans="1:8" s="71" customFormat="1" ht="13.5" thickBot="1">
      <c r="A250" s="100">
        <v>801</v>
      </c>
      <c r="B250" s="100">
        <v>80148</v>
      </c>
      <c r="C250" s="100"/>
      <c r="D250" s="213" t="s">
        <v>893</v>
      </c>
      <c r="E250" s="120">
        <f>SUM(E251:E257)</f>
        <v>14551</v>
      </c>
      <c r="F250" s="120">
        <f>SUM(F251:F257)</f>
        <v>14568</v>
      </c>
      <c r="G250" s="120">
        <f>SUM(G251:G257)</f>
        <v>6886.13</v>
      </c>
      <c r="H250" s="105">
        <f t="shared" si="5"/>
        <v>47.268876990664474</v>
      </c>
    </row>
    <row r="251" spans="1:8" ht="13.5" thickTop="1">
      <c r="A251" s="106"/>
      <c r="B251" s="106"/>
      <c r="C251" s="106">
        <v>4010</v>
      </c>
      <c r="D251" s="121" t="s">
        <v>137</v>
      </c>
      <c r="E251" s="109">
        <v>8532</v>
      </c>
      <c r="F251" s="109">
        <v>8532</v>
      </c>
      <c r="G251" s="109">
        <v>4311.42</v>
      </c>
      <c r="H251" s="111">
        <f t="shared" si="5"/>
        <v>50.53234880450071</v>
      </c>
    </row>
    <row r="252" spans="1:8" ht="12.75">
      <c r="A252" s="106"/>
      <c r="B252" s="106"/>
      <c r="C252" s="106">
        <v>4040</v>
      </c>
      <c r="D252" s="121" t="s">
        <v>143</v>
      </c>
      <c r="E252" s="109">
        <v>678</v>
      </c>
      <c r="F252" s="109">
        <v>672</v>
      </c>
      <c r="G252" s="109">
        <v>671.67</v>
      </c>
      <c r="H252" s="111">
        <f t="shared" si="5"/>
        <v>99.95089285714285</v>
      </c>
    </row>
    <row r="253" spans="1:8" ht="12.75">
      <c r="A253" s="92"/>
      <c r="B253" s="92"/>
      <c r="C253" s="92">
        <v>4110</v>
      </c>
      <c r="D253" s="94" t="s">
        <v>73</v>
      </c>
      <c r="E253" s="95">
        <v>1391</v>
      </c>
      <c r="F253" s="95">
        <v>1391</v>
      </c>
      <c r="G253" s="95">
        <v>832.47</v>
      </c>
      <c r="H253" s="111">
        <f t="shared" si="5"/>
        <v>59.846872753414814</v>
      </c>
    </row>
    <row r="254" spans="1:8" ht="12.75">
      <c r="A254" s="92"/>
      <c r="B254" s="92"/>
      <c r="C254" s="92">
        <v>4120</v>
      </c>
      <c r="D254" s="94" t="s">
        <v>77</v>
      </c>
      <c r="E254" s="95">
        <v>226</v>
      </c>
      <c r="F254" s="95">
        <v>226</v>
      </c>
      <c r="G254" s="95">
        <v>150.92</v>
      </c>
      <c r="H254" s="111">
        <f t="shared" si="5"/>
        <v>66.7787610619469</v>
      </c>
    </row>
    <row r="255" spans="1:8" ht="12.75">
      <c r="A255" s="92"/>
      <c r="B255" s="92"/>
      <c r="C255" s="92">
        <v>4210</v>
      </c>
      <c r="D255" s="94" t="s">
        <v>97</v>
      </c>
      <c r="E255" s="95">
        <v>1000</v>
      </c>
      <c r="F255" s="95">
        <v>1000</v>
      </c>
      <c r="G255" s="95">
        <v>120</v>
      </c>
      <c r="H255" s="111">
        <f t="shared" si="5"/>
        <v>12</v>
      </c>
    </row>
    <row r="256" spans="1:8" ht="12.75">
      <c r="A256" s="92"/>
      <c r="B256" s="92"/>
      <c r="C256" s="92">
        <v>4260</v>
      </c>
      <c r="D256" s="94" t="s">
        <v>105</v>
      </c>
      <c r="E256" s="95">
        <v>2200</v>
      </c>
      <c r="F256" s="95">
        <v>2200</v>
      </c>
      <c r="G256" s="95">
        <v>389.4</v>
      </c>
      <c r="H256" s="111">
        <f t="shared" si="5"/>
        <v>17.7</v>
      </c>
    </row>
    <row r="257" spans="1:8" ht="25.5">
      <c r="A257" s="92"/>
      <c r="B257" s="92"/>
      <c r="C257" s="92">
        <v>4440</v>
      </c>
      <c r="D257" s="207" t="s">
        <v>204</v>
      </c>
      <c r="E257" s="95">
        <v>524</v>
      </c>
      <c r="F257" s="95">
        <v>547</v>
      </c>
      <c r="G257" s="95">
        <v>410.25</v>
      </c>
      <c r="H257" s="111">
        <f t="shared" si="5"/>
        <v>75</v>
      </c>
    </row>
    <row r="258" spans="1:8" ht="13.5" thickBot="1">
      <c r="A258" s="152">
        <v>801</v>
      </c>
      <c r="B258" s="153">
        <v>80195</v>
      </c>
      <c r="C258" s="152"/>
      <c r="D258" s="214" t="s">
        <v>85</v>
      </c>
      <c r="E258" s="84">
        <f>E259</f>
        <v>2872</v>
      </c>
      <c r="F258" s="84">
        <f>F259</f>
        <v>2935</v>
      </c>
      <c r="G258" s="84">
        <f>G259</f>
        <v>2201.25</v>
      </c>
      <c r="H258" s="85">
        <f t="shared" si="5"/>
        <v>75</v>
      </c>
    </row>
    <row r="259" spans="1:8" ht="27" customHeight="1" thickBot="1" thickTop="1">
      <c r="A259" s="215"/>
      <c r="B259" s="216"/>
      <c r="C259" s="86">
        <v>4440</v>
      </c>
      <c r="D259" s="217" t="s">
        <v>204</v>
      </c>
      <c r="E259" s="89">
        <v>2872</v>
      </c>
      <c r="F259" s="90">
        <v>2935</v>
      </c>
      <c r="G259" s="89">
        <v>2201.25</v>
      </c>
      <c r="H259" s="91">
        <f t="shared" si="5"/>
        <v>75</v>
      </c>
    </row>
    <row r="260" spans="1:8" ht="13.5" thickBot="1">
      <c r="A260" s="146"/>
      <c r="B260" s="147"/>
      <c r="C260" s="148"/>
      <c r="D260" s="218" t="s">
        <v>1556</v>
      </c>
      <c r="E260" s="150">
        <f>E258+E250+E238+E221+E246</f>
        <v>740830</v>
      </c>
      <c r="F260" s="150">
        <f>F258+F250+F238+F221+F246</f>
        <v>740938</v>
      </c>
      <c r="G260" s="150">
        <f>G258+G250+G238+G221+G246</f>
        <v>410756.88999999996</v>
      </c>
      <c r="H260" s="151">
        <f t="shared" si="5"/>
        <v>55.437417165808746</v>
      </c>
    </row>
    <row r="261" spans="1:8" ht="13.5" thickBot="1">
      <c r="A261" s="80">
        <v>854</v>
      </c>
      <c r="B261" s="81">
        <v>85401</v>
      </c>
      <c r="C261" s="82"/>
      <c r="D261" s="83" t="s">
        <v>1240</v>
      </c>
      <c r="E261" s="180">
        <f>SUM(E262:E268)</f>
        <v>28146</v>
      </c>
      <c r="F261" s="180">
        <f>SUM(F262:F268)</f>
        <v>28038</v>
      </c>
      <c r="G261" s="180">
        <f>SUM(G262:G268)</f>
        <v>14070.439999999999</v>
      </c>
      <c r="H261" s="219">
        <f t="shared" si="5"/>
        <v>50.183465297096795</v>
      </c>
    </row>
    <row r="262" spans="1:8" ht="26.25" thickTop="1">
      <c r="A262" s="106"/>
      <c r="B262" s="107"/>
      <c r="C262" s="106">
        <v>3020</v>
      </c>
      <c r="D262" s="108" t="s">
        <v>132</v>
      </c>
      <c r="E262" s="109">
        <v>1072</v>
      </c>
      <c r="F262" s="110">
        <v>1072</v>
      </c>
      <c r="G262" s="109">
        <v>525.38</v>
      </c>
      <c r="H262" s="111">
        <f t="shared" si="5"/>
        <v>49.009328358208954</v>
      </c>
    </row>
    <row r="263" spans="1:8" ht="12.75">
      <c r="A263" s="92"/>
      <c r="B263" s="93"/>
      <c r="C263" s="92">
        <v>4010</v>
      </c>
      <c r="D263" s="94" t="s">
        <v>137</v>
      </c>
      <c r="E263" s="95">
        <v>20818</v>
      </c>
      <c r="F263" s="96">
        <v>20818</v>
      </c>
      <c r="G263" s="95">
        <v>9910.16</v>
      </c>
      <c r="H263" s="97">
        <f t="shared" si="5"/>
        <v>47.60380440003843</v>
      </c>
    </row>
    <row r="264" spans="1:8" ht="12.75">
      <c r="A264" s="92"/>
      <c r="B264" s="93"/>
      <c r="C264" s="92">
        <v>4040</v>
      </c>
      <c r="D264" s="94" t="s">
        <v>143</v>
      </c>
      <c r="E264" s="95">
        <v>1010</v>
      </c>
      <c r="F264" s="96">
        <v>901</v>
      </c>
      <c r="G264" s="95">
        <v>900.91</v>
      </c>
      <c r="H264" s="111">
        <f t="shared" si="5"/>
        <v>99.99001109877914</v>
      </c>
    </row>
    <row r="265" spans="1:8" ht="12.75">
      <c r="A265" s="92"/>
      <c r="B265" s="93"/>
      <c r="C265" s="92">
        <v>4110</v>
      </c>
      <c r="D265" s="94" t="s">
        <v>73</v>
      </c>
      <c r="E265" s="95">
        <v>3458</v>
      </c>
      <c r="F265" s="96">
        <v>3458</v>
      </c>
      <c r="G265" s="95">
        <v>1884.49</v>
      </c>
      <c r="H265" s="111">
        <f t="shared" si="5"/>
        <v>54.496529786003464</v>
      </c>
    </row>
    <row r="266" spans="1:8" ht="12.75">
      <c r="A266" s="156"/>
      <c r="B266" s="156"/>
      <c r="C266" s="92">
        <v>4120</v>
      </c>
      <c r="D266" s="94" t="s">
        <v>77</v>
      </c>
      <c r="E266" s="95">
        <v>562</v>
      </c>
      <c r="F266" s="96">
        <v>562</v>
      </c>
      <c r="G266" s="95">
        <v>304.25</v>
      </c>
      <c r="H266" s="111">
        <f t="shared" si="5"/>
        <v>54.137010676156585</v>
      </c>
    </row>
    <row r="267" spans="1:8" ht="12.75">
      <c r="A267" s="156"/>
      <c r="B267" s="156"/>
      <c r="C267" s="92">
        <v>4210</v>
      </c>
      <c r="D267" s="94" t="s">
        <v>97</v>
      </c>
      <c r="E267" s="95">
        <v>500</v>
      </c>
      <c r="F267" s="96">
        <v>500</v>
      </c>
      <c r="G267" s="95">
        <v>0</v>
      </c>
      <c r="H267" s="111">
        <f t="shared" si="5"/>
        <v>0</v>
      </c>
    </row>
    <row r="268" spans="1:8" ht="26.25" thickBot="1">
      <c r="A268" s="157"/>
      <c r="B268" s="94"/>
      <c r="C268" s="92">
        <v>4440</v>
      </c>
      <c r="D268" s="207" t="s">
        <v>204</v>
      </c>
      <c r="E268" s="95">
        <v>726</v>
      </c>
      <c r="F268" s="95">
        <v>727</v>
      </c>
      <c r="G268" s="95">
        <v>545.25</v>
      </c>
      <c r="H268" s="111">
        <f t="shared" si="5"/>
        <v>75</v>
      </c>
    </row>
    <row r="269" spans="1:9" ht="13.5" thickBot="1">
      <c r="A269" s="220">
        <v>854</v>
      </c>
      <c r="B269" s="190">
        <v>85415</v>
      </c>
      <c r="C269" s="221"/>
      <c r="D269" s="190" t="s">
        <v>1267</v>
      </c>
      <c r="E269" s="193">
        <f>E270</f>
        <v>0</v>
      </c>
      <c r="F269" s="193">
        <f>F270</f>
        <v>2330</v>
      </c>
      <c r="G269" s="193">
        <f>G270</f>
        <v>0</v>
      </c>
      <c r="H269" s="151">
        <v>0</v>
      </c>
      <c r="I269" s="194"/>
    </row>
    <row r="270" spans="1:9" ht="13.5" thickBot="1">
      <c r="A270" s="220"/>
      <c r="B270" s="190"/>
      <c r="C270" s="221">
        <v>3260</v>
      </c>
      <c r="D270" s="167" t="s">
        <v>1275</v>
      </c>
      <c r="E270" s="222">
        <v>0</v>
      </c>
      <c r="F270" s="223">
        <v>2330</v>
      </c>
      <c r="G270" s="222">
        <v>0</v>
      </c>
      <c r="H270" s="224">
        <v>0</v>
      </c>
      <c r="I270" s="194"/>
    </row>
    <row r="271" spans="1:9" ht="13.5" thickBot="1">
      <c r="A271" s="202"/>
      <c r="B271" s="169"/>
      <c r="C271" s="225"/>
      <c r="D271" s="226" t="s">
        <v>1557</v>
      </c>
      <c r="E271" s="227">
        <f>E269+E261</f>
        <v>28146</v>
      </c>
      <c r="F271" s="227">
        <f>F269+F261</f>
        <v>30368</v>
      </c>
      <c r="G271" s="227">
        <f>G269+G261</f>
        <v>14070.439999999999</v>
      </c>
      <c r="H271" s="228">
        <f>G271/F271*100</f>
        <v>46.33311380400421</v>
      </c>
      <c r="I271" s="194"/>
    </row>
    <row r="272" spans="1:9" ht="13.5" thickBot="1">
      <c r="A272" s="229"/>
      <c r="B272" s="229"/>
      <c r="C272" s="229"/>
      <c r="D272" s="190" t="s">
        <v>1535</v>
      </c>
      <c r="E272" s="193">
        <f>E271+E260</f>
        <v>768976</v>
      </c>
      <c r="F272" s="193">
        <f>F271+F260</f>
        <v>771306</v>
      </c>
      <c r="G272" s="193">
        <f>G271+G260</f>
        <v>424827.32999999996</v>
      </c>
      <c r="H272" s="151">
        <f>G272/F272*100</f>
        <v>55.07896087933971</v>
      </c>
      <c r="I272" s="194"/>
    </row>
    <row r="273" spans="1:9" ht="12.75">
      <c r="A273" s="73"/>
      <c r="B273" s="73"/>
      <c r="C273" s="73"/>
      <c r="D273" s="74"/>
      <c r="E273" s="174"/>
      <c r="F273" s="174"/>
      <c r="G273" s="174"/>
      <c r="H273" s="174"/>
      <c r="I273" s="71"/>
    </row>
    <row r="274" spans="1:9" ht="12.75">
      <c r="A274" s="73"/>
      <c r="B274" s="73"/>
      <c r="C274" s="73"/>
      <c r="D274" s="74"/>
      <c r="E274" s="174"/>
      <c r="F274" s="174"/>
      <c r="G274" s="174"/>
      <c r="H274" s="174"/>
      <c r="I274" s="71"/>
    </row>
    <row r="275" spans="1:9" ht="12.75">
      <c r="A275" s="73"/>
      <c r="B275" s="73"/>
      <c r="C275" s="73"/>
      <c r="D275" s="74"/>
      <c r="E275" s="174"/>
      <c r="F275" s="174"/>
      <c r="G275" s="174"/>
      <c r="H275" s="174"/>
      <c r="I275" s="71"/>
    </row>
    <row r="276" spans="1:9" ht="12.75">
      <c r="A276" s="73"/>
      <c r="B276" s="73"/>
      <c r="C276" s="73"/>
      <c r="D276" s="74"/>
      <c r="E276" s="174"/>
      <c r="F276" s="174"/>
      <c r="G276" s="174"/>
      <c r="H276" s="174"/>
      <c r="I276" s="71"/>
    </row>
    <row r="277" spans="1:9" ht="12.75">
      <c r="A277" s="73"/>
      <c r="B277" s="73"/>
      <c r="C277" s="73"/>
      <c r="D277" s="74"/>
      <c r="E277" s="174"/>
      <c r="F277" s="174"/>
      <c r="G277" s="174"/>
      <c r="H277" s="174"/>
      <c r="I277" s="71"/>
    </row>
    <row r="278" spans="1:9" ht="12.75">
      <c r="A278" s="73"/>
      <c r="B278" s="73"/>
      <c r="C278" s="73"/>
      <c r="D278" s="74"/>
      <c r="E278" s="174"/>
      <c r="F278" s="174"/>
      <c r="G278" s="174"/>
      <c r="H278" s="174"/>
      <c r="I278" s="71"/>
    </row>
    <row r="279" spans="1:9" ht="12.75">
      <c r="A279" s="73"/>
      <c r="B279" s="73"/>
      <c r="C279" s="73"/>
      <c r="D279" s="74"/>
      <c r="E279" s="174"/>
      <c r="F279" s="174"/>
      <c r="G279" s="174"/>
      <c r="H279" s="174"/>
      <c r="I279" s="71"/>
    </row>
    <row r="280" spans="1:8" ht="12.75">
      <c r="A280" s="177"/>
      <c r="B280" s="177"/>
      <c r="C280" s="177"/>
      <c r="D280" s="205"/>
      <c r="E280" s="61"/>
      <c r="F280" s="61"/>
      <c r="G280" s="61"/>
      <c r="H280" s="58"/>
    </row>
    <row r="281" spans="1:8" ht="12.75">
      <c r="A281" s="177"/>
      <c r="B281" s="177"/>
      <c r="C281" s="177"/>
      <c r="D281" s="205"/>
      <c r="E281" s="178" t="s">
        <v>1567</v>
      </c>
      <c r="F281" s="178"/>
      <c r="G281" s="178"/>
      <c r="H281" s="58"/>
    </row>
    <row r="282" spans="1:8" ht="12.75">
      <c r="A282" s="177"/>
      <c r="B282" s="177"/>
      <c r="C282" s="177"/>
      <c r="D282" s="205"/>
      <c r="E282" s="178" t="s">
        <v>1560</v>
      </c>
      <c r="F282" s="178"/>
      <c r="G282" s="178"/>
      <c r="H282" s="58"/>
    </row>
    <row r="283" spans="1:8" ht="12.75">
      <c r="A283" s="177"/>
      <c r="B283" s="177"/>
      <c r="C283" s="177"/>
      <c r="D283" s="205"/>
      <c r="E283" s="178" t="s">
        <v>1561</v>
      </c>
      <c r="F283" s="178"/>
      <c r="G283" s="178"/>
      <c r="H283" s="58"/>
    </row>
    <row r="284" spans="1:8" ht="12.75">
      <c r="A284" s="77"/>
      <c r="B284" s="77"/>
      <c r="C284" s="77"/>
      <c r="D284" s="206"/>
      <c r="E284" s="178"/>
      <c r="F284" s="178"/>
      <c r="G284" s="178"/>
      <c r="H284" s="176"/>
    </row>
    <row r="285" spans="1:8" ht="12.75">
      <c r="A285" s="77"/>
      <c r="B285" s="77"/>
      <c r="C285" s="77"/>
      <c r="D285" s="206"/>
      <c r="F285" s="57"/>
      <c r="G285" s="57"/>
      <c r="H285" s="176"/>
    </row>
    <row r="286" spans="1:8" ht="12.75">
      <c r="A286" s="77"/>
      <c r="B286" s="77"/>
      <c r="C286" s="77"/>
      <c r="D286" s="206"/>
      <c r="F286" s="57"/>
      <c r="G286" s="57"/>
      <c r="H286" s="176"/>
    </row>
    <row r="287" spans="1:8" ht="12.75">
      <c r="A287" s="179" t="s">
        <v>1562</v>
      </c>
      <c r="B287" s="179"/>
      <c r="C287" s="179"/>
      <c r="D287" s="179"/>
      <c r="E287" s="179"/>
      <c r="F287" s="179"/>
      <c r="G287" s="179"/>
      <c r="H287" s="179"/>
    </row>
    <row r="288" spans="1:8" ht="12.75">
      <c r="A288" s="179" t="s">
        <v>1568</v>
      </c>
      <c r="B288" s="179"/>
      <c r="C288" s="179"/>
      <c r="D288" s="179"/>
      <c r="E288" s="179"/>
      <c r="F288" s="179"/>
      <c r="G288" s="179"/>
      <c r="H288" s="179"/>
    </row>
    <row r="289" spans="1:8" ht="13.5" thickBot="1">
      <c r="A289" s="177"/>
      <c r="B289" s="177"/>
      <c r="C289" s="177"/>
      <c r="D289" s="177"/>
      <c r="E289" s="61"/>
      <c r="F289" s="61"/>
      <c r="G289" s="61"/>
      <c r="H289" s="58"/>
    </row>
    <row r="290" spans="1:8" ht="26.25" thickBot="1">
      <c r="A290" s="65" t="s">
        <v>1</v>
      </c>
      <c r="B290" s="78" t="s">
        <v>1545</v>
      </c>
      <c r="C290" s="65" t="s">
        <v>1546</v>
      </c>
      <c r="D290" s="78" t="s">
        <v>1547</v>
      </c>
      <c r="E290" s="63" t="s">
        <v>1553</v>
      </c>
      <c r="F290" s="63" t="s">
        <v>1554</v>
      </c>
      <c r="G290" s="68" t="s">
        <v>1544</v>
      </c>
      <c r="H290" s="63" t="s">
        <v>16</v>
      </c>
    </row>
    <row r="291" spans="1:8" ht="13.5" thickBot="1">
      <c r="A291" s="80">
        <v>801</v>
      </c>
      <c r="B291" s="81">
        <v>80101</v>
      </c>
      <c r="C291" s="82"/>
      <c r="D291" s="83" t="s">
        <v>616</v>
      </c>
      <c r="E291" s="180">
        <f>SUM(E292:E308)</f>
        <v>547791</v>
      </c>
      <c r="F291" s="180">
        <f>SUM(F292:F308)</f>
        <v>586491</v>
      </c>
      <c r="G291" s="180">
        <f>SUM(G292:G308)</f>
        <v>305409.01000000007</v>
      </c>
      <c r="H291" s="85">
        <f aca="true" t="shared" si="6" ref="H291:H298">G291/F291*100</f>
        <v>52.07394657377523</v>
      </c>
    </row>
    <row r="292" spans="1:8" ht="26.25" thickTop="1">
      <c r="A292" s="86"/>
      <c r="B292" s="87"/>
      <c r="C292" s="86">
        <v>3020</v>
      </c>
      <c r="D292" s="88" t="s">
        <v>132</v>
      </c>
      <c r="E292" s="89">
        <v>42373</v>
      </c>
      <c r="F292" s="90">
        <v>42373</v>
      </c>
      <c r="G292" s="89">
        <v>20464.95</v>
      </c>
      <c r="H292" s="91">
        <f t="shared" si="6"/>
        <v>48.297146767989055</v>
      </c>
    </row>
    <row r="293" spans="1:8" ht="12.75">
      <c r="A293" s="92"/>
      <c r="B293" s="93"/>
      <c r="C293" s="92">
        <v>4010</v>
      </c>
      <c r="D293" s="94" t="s">
        <v>137</v>
      </c>
      <c r="E293" s="95">
        <v>340297</v>
      </c>
      <c r="F293" s="96">
        <v>310297</v>
      </c>
      <c r="G293" s="95">
        <v>178820.44</v>
      </c>
      <c r="H293" s="97">
        <f t="shared" si="6"/>
        <v>57.628800794077925</v>
      </c>
    </row>
    <row r="294" spans="1:8" ht="12.75">
      <c r="A294" s="92"/>
      <c r="B294" s="93"/>
      <c r="C294" s="92">
        <v>4040</v>
      </c>
      <c r="D294" s="94" t="s">
        <v>143</v>
      </c>
      <c r="E294" s="95">
        <v>27889</v>
      </c>
      <c r="F294" s="96">
        <v>27837</v>
      </c>
      <c r="G294" s="95">
        <v>27836.84</v>
      </c>
      <c r="H294" s="97">
        <f t="shared" si="6"/>
        <v>99.9994252254194</v>
      </c>
    </row>
    <row r="295" spans="1:8" ht="14.25" customHeight="1">
      <c r="A295" s="92"/>
      <c r="B295" s="93"/>
      <c r="C295" s="92">
        <v>4110</v>
      </c>
      <c r="D295" s="94" t="s">
        <v>73</v>
      </c>
      <c r="E295" s="95">
        <v>61600</v>
      </c>
      <c r="F295" s="96">
        <v>61600</v>
      </c>
      <c r="G295" s="95">
        <v>37078.27</v>
      </c>
      <c r="H295" s="97">
        <f t="shared" si="6"/>
        <v>60.19199675324675</v>
      </c>
    </row>
    <row r="296" spans="1:8" ht="12.75">
      <c r="A296" s="92"/>
      <c r="B296" s="93"/>
      <c r="C296" s="92">
        <v>4120</v>
      </c>
      <c r="D296" s="94" t="s">
        <v>77</v>
      </c>
      <c r="E296" s="95">
        <v>9992</v>
      </c>
      <c r="F296" s="96">
        <v>9992</v>
      </c>
      <c r="G296" s="95">
        <v>5802.26</v>
      </c>
      <c r="H296" s="97">
        <f t="shared" si="6"/>
        <v>58.069055244195354</v>
      </c>
    </row>
    <row r="297" spans="1:8" ht="12.75">
      <c r="A297" s="92"/>
      <c r="B297" s="93"/>
      <c r="C297" s="106">
        <v>4170</v>
      </c>
      <c r="D297" s="121" t="s">
        <v>81</v>
      </c>
      <c r="E297" s="95">
        <v>3600</v>
      </c>
      <c r="F297" s="96">
        <v>3600</v>
      </c>
      <c r="G297" s="95">
        <v>1894</v>
      </c>
      <c r="H297" s="97">
        <f t="shared" si="6"/>
        <v>52.61111111111111</v>
      </c>
    </row>
    <row r="298" spans="1:8" ht="12.75">
      <c r="A298" s="92"/>
      <c r="B298" s="93"/>
      <c r="C298" s="92">
        <v>4210</v>
      </c>
      <c r="D298" s="94" t="s">
        <v>97</v>
      </c>
      <c r="E298" s="95">
        <v>21300</v>
      </c>
      <c r="F298" s="96">
        <v>14300</v>
      </c>
      <c r="G298" s="95">
        <v>9258.07</v>
      </c>
      <c r="H298" s="97">
        <f t="shared" si="6"/>
        <v>64.74174825174825</v>
      </c>
    </row>
    <row r="299" spans="1:8" ht="26.25" customHeight="1">
      <c r="A299" s="92"/>
      <c r="B299" s="93"/>
      <c r="C299" s="92">
        <v>4240</v>
      </c>
      <c r="D299" s="99" t="s">
        <v>648</v>
      </c>
      <c r="E299" s="95">
        <v>1000</v>
      </c>
      <c r="F299" s="96">
        <v>0</v>
      </c>
      <c r="G299" s="95">
        <v>0</v>
      </c>
      <c r="H299" s="97">
        <v>0</v>
      </c>
    </row>
    <row r="300" spans="1:8" ht="12.75">
      <c r="A300" s="92"/>
      <c r="B300" s="93"/>
      <c r="C300" s="92">
        <v>4260</v>
      </c>
      <c r="D300" s="94" t="s">
        <v>105</v>
      </c>
      <c r="E300" s="95">
        <v>6500</v>
      </c>
      <c r="F300" s="96">
        <v>6500</v>
      </c>
      <c r="G300" s="95">
        <v>3020.99</v>
      </c>
      <c r="H300" s="97">
        <f aca="true" t="shared" si="7" ref="H300:H323">G300/F300*100</f>
        <v>46.47676923076923</v>
      </c>
    </row>
    <row r="301" spans="1:8" ht="12.75">
      <c r="A301" s="92"/>
      <c r="B301" s="93"/>
      <c r="C301" s="92">
        <v>4270</v>
      </c>
      <c r="D301" s="94" t="s">
        <v>166</v>
      </c>
      <c r="E301" s="95">
        <v>1000</v>
      </c>
      <c r="F301" s="96">
        <v>78778</v>
      </c>
      <c r="G301" s="95">
        <v>738</v>
      </c>
      <c r="H301" s="97">
        <f t="shared" si="7"/>
        <v>0.9368097692249105</v>
      </c>
    </row>
    <row r="302" spans="1:8" ht="12.75">
      <c r="A302" s="92"/>
      <c r="B302" s="93"/>
      <c r="C302" s="92">
        <v>4280</v>
      </c>
      <c r="D302" s="94" t="s">
        <v>171</v>
      </c>
      <c r="E302" s="95">
        <v>700</v>
      </c>
      <c r="F302" s="96">
        <v>399</v>
      </c>
      <c r="G302" s="95">
        <v>0</v>
      </c>
      <c r="H302" s="97">
        <f t="shared" si="7"/>
        <v>0</v>
      </c>
    </row>
    <row r="303" spans="1:8" ht="12.75">
      <c r="A303" s="92"/>
      <c r="B303" s="93"/>
      <c r="C303" s="92">
        <v>4300</v>
      </c>
      <c r="D303" s="94" t="s">
        <v>108</v>
      </c>
      <c r="E303" s="95">
        <v>4040</v>
      </c>
      <c r="F303" s="96">
        <v>3040</v>
      </c>
      <c r="G303" s="95">
        <v>982.71</v>
      </c>
      <c r="H303" s="97">
        <f t="shared" si="7"/>
        <v>32.325986842105266</v>
      </c>
    </row>
    <row r="304" spans="1:8" ht="12.75">
      <c r="A304" s="92"/>
      <c r="B304" s="93"/>
      <c r="C304" s="92">
        <v>4350</v>
      </c>
      <c r="D304" s="94" t="s">
        <v>181</v>
      </c>
      <c r="E304" s="95">
        <v>1080</v>
      </c>
      <c r="F304" s="96">
        <v>1080</v>
      </c>
      <c r="G304" s="95">
        <v>520.15</v>
      </c>
      <c r="H304" s="97">
        <f t="shared" si="7"/>
        <v>48.16203703703704</v>
      </c>
    </row>
    <row r="305" spans="1:8" ht="25.5">
      <c r="A305" s="92"/>
      <c r="B305" s="93"/>
      <c r="C305" s="92">
        <v>4370</v>
      </c>
      <c r="D305" s="99" t="s">
        <v>115</v>
      </c>
      <c r="E305" s="95">
        <v>2000</v>
      </c>
      <c r="F305" s="96">
        <v>2000</v>
      </c>
      <c r="G305" s="95">
        <v>668.3</v>
      </c>
      <c r="H305" s="97">
        <f t="shared" si="7"/>
        <v>33.415</v>
      </c>
    </row>
    <row r="306" spans="1:8" ht="12.75">
      <c r="A306" s="92"/>
      <c r="B306" s="93"/>
      <c r="C306" s="92">
        <v>4410</v>
      </c>
      <c r="D306" s="94" t="s">
        <v>194</v>
      </c>
      <c r="E306" s="95">
        <v>700</v>
      </c>
      <c r="F306" s="96">
        <v>700</v>
      </c>
      <c r="G306" s="95">
        <v>477.78</v>
      </c>
      <c r="H306" s="97">
        <f t="shared" si="7"/>
        <v>68.25428571428571</v>
      </c>
    </row>
    <row r="307" spans="1:8" ht="12.75">
      <c r="A307" s="92"/>
      <c r="B307" s="93"/>
      <c r="C307" s="92">
        <v>4430</v>
      </c>
      <c r="D307" s="94" t="s">
        <v>118</v>
      </c>
      <c r="E307" s="95">
        <v>200</v>
      </c>
      <c r="F307" s="96">
        <v>200</v>
      </c>
      <c r="G307" s="95">
        <v>0</v>
      </c>
      <c r="H307" s="97">
        <f t="shared" si="7"/>
        <v>0</v>
      </c>
    </row>
    <row r="308" spans="1:8" ht="24.75" customHeight="1">
      <c r="A308" s="92"/>
      <c r="B308" s="93"/>
      <c r="C308" s="92">
        <v>4440</v>
      </c>
      <c r="D308" s="99" t="s">
        <v>204</v>
      </c>
      <c r="E308" s="95">
        <v>23520</v>
      </c>
      <c r="F308" s="96">
        <v>23795</v>
      </c>
      <c r="G308" s="95">
        <v>17846.25</v>
      </c>
      <c r="H308" s="97">
        <f t="shared" si="7"/>
        <v>75</v>
      </c>
    </row>
    <row r="309" spans="1:8" ht="26.25" thickBot="1">
      <c r="A309" s="152">
        <v>801</v>
      </c>
      <c r="B309" s="153">
        <v>80103</v>
      </c>
      <c r="C309" s="154"/>
      <c r="D309" s="181" t="s">
        <v>1569</v>
      </c>
      <c r="E309" s="84">
        <f>SUM(E310:E316)</f>
        <v>54416</v>
      </c>
      <c r="F309" s="84">
        <f>SUM(F310:F316)</f>
        <v>54368</v>
      </c>
      <c r="G309" s="84">
        <f>SUM(G310:G316)</f>
        <v>33633.450000000004</v>
      </c>
      <c r="H309" s="85">
        <f t="shared" si="7"/>
        <v>61.862584608593295</v>
      </c>
    </row>
    <row r="310" spans="1:8" ht="26.25" thickTop="1">
      <c r="A310" s="86"/>
      <c r="B310" s="87"/>
      <c r="C310" s="86">
        <v>3020</v>
      </c>
      <c r="D310" s="88" t="s">
        <v>132</v>
      </c>
      <c r="E310" s="89">
        <v>5029</v>
      </c>
      <c r="F310" s="90">
        <v>5029</v>
      </c>
      <c r="G310" s="89">
        <v>2581.45</v>
      </c>
      <c r="H310" s="91">
        <f t="shared" si="7"/>
        <v>51.33127858421157</v>
      </c>
    </row>
    <row r="311" spans="1:8" ht="12.75">
      <c r="A311" s="92"/>
      <c r="B311" s="93"/>
      <c r="C311" s="92">
        <v>4010</v>
      </c>
      <c r="D311" s="94" t="s">
        <v>137</v>
      </c>
      <c r="E311" s="95">
        <v>35822</v>
      </c>
      <c r="F311" s="96">
        <v>35822</v>
      </c>
      <c r="G311" s="95">
        <v>20761.31</v>
      </c>
      <c r="H311" s="97">
        <f t="shared" si="7"/>
        <v>57.956870079839206</v>
      </c>
    </row>
    <row r="312" spans="1:8" ht="12.75">
      <c r="A312" s="92"/>
      <c r="B312" s="93"/>
      <c r="C312" s="92">
        <v>4040</v>
      </c>
      <c r="D312" s="94" t="s">
        <v>143</v>
      </c>
      <c r="E312" s="95">
        <v>3064</v>
      </c>
      <c r="F312" s="96">
        <v>3016</v>
      </c>
      <c r="G312" s="95">
        <v>3015.47</v>
      </c>
      <c r="H312" s="97">
        <f t="shared" si="7"/>
        <v>99.98242705570291</v>
      </c>
    </row>
    <row r="313" spans="1:8" ht="12.75">
      <c r="A313" s="92"/>
      <c r="B313" s="93"/>
      <c r="C313" s="92">
        <v>4110</v>
      </c>
      <c r="D313" s="94" t="s">
        <v>73</v>
      </c>
      <c r="E313" s="95">
        <v>6632</v>
      </c>
      <c r="F313" s="96">
        <v>6632</v>
      </c>
      <c r="G313" s="95">
        <v>4543.26</v>
      </c>
      <c r="H313" s="97">
        <f t="shared" si="7"/>
        <v>68.50512665862485</v>
      </c>
    </row>
    <row r="314" spans="1:8" ht="12.75">
      <c r="A314" s="92"/>
      <c r="B314" s="93"/>
      <c r="C314" s="92">
        <v>4120</v>
      </c>
      <c r="D314" s="94" t="s">
        <v>77</v>
      </c>
      <c r="E314" s="95">
        <v>1077</v>
      </c>
      <c r="F314" s="96">
        <v>1077</v>
      </c>
      <c r="G314" s="95">
        <v>712.96</v>
      </c>
      <c r="H314" s="97">
        <f t="shared" si="7"/>
        <v>66.19870009285052</v>
      </c>
    </row>
    <row r="315" spans="1:8" ht="25.5">
      <c r="A315" s="92"/>
      <c r="B315" s="93"/>
      <c r="C315" s="92">
        <v>4240</v>
      </c>
      <c r="D315" s="99" t="s">
        <v>648</v>
      </c>
      <c r="E315" s="95">
        <v>100</v>
      </c>
      <c r="F315" s="96">
        <v>100</v>
      </c>
      <c r="G315" s="95">
        <v>0</v>
      </c>
      <c r="H315" s="97">
        <f t="shared" si="7"/>
        <v>0</v>
      </c>
    </row>
    <row r="316" spans="1:8" ht="24.75" customHeight="1">
      <c r="A316" s="92"/>
      <c r="B316" s="93"/>
      <c r="C316" s="92">
        <v>4440</v>
      </c>
      <c r="D316" s="99" t="s">
        <v>204</v>
      </c>
      <c r="E316" s="95">
        <v>2692</v>
      </c>
      <c r="F316" s="96">
        <v>2692</v>
      </c>
      <c r="G316" s="95">
        <v>2019</v>
      </c>
      <c r="H316" s="97">
        <f t="shared" si="7"/>
        <v>75</v>
      </c>
    </row>
    <row r="317" spans="1:8" ht="13.5" thickBot="1">
      <c r="A317" s="152">
        <v>801</v>
      </c>
      <c r="B317" s="153">
        <v>80146</v>
      </c>
      <c r="C317" s="152"/>
      <c r="D317" s="155" t="s">
        <v>873</v>
      </c>
      <c r="E317" s="84">
        <f>SUM(E318:E320)</f>
        <v>3367</v>
      </c>
      <c r="F317" s="84">
        <f>SUM(F318:F320)</f>
        <v>2367</v>
      </c>
      <c r="G317" s="84">
        <f>SUM(G318:G320)</f>
        <v>121.45</v>
      </c>
      <c r="H317" s="85">
        <f t="shared" si="7"/>
        <v>5.130967469370511</v>
      </c>
    </row>
    <row r="318" spans="1:8" ht="13.5" thickTop="1">
      <c r="A318" s="230"/>
      <c r="B318" s="231"/>
      <c r="C318" s="232">
        <v>4210</v>
      </c>
      <c r="D318" s="233" t="s">
        <v>97</v>
      </c>
      <c r="E318" s="234">
        <v>500</v>
      </c>
      <c r="F318" s="235">
        <v>500</v>
      </c>
      <c r="G318" s="234">
        <v>121.45</v>
      </c>
      <c r="H318" s="236">
        <f t="shared" si="7"/>
        <v>24.29</v>
      </c>
    </row>
    <row r="319" spans="1:8" ht="12.75">
      <c r="A319" s="237"/>
      <c r="B319" s="238"/>
      <c r="C319" s="237">
        <v>4300</v>
      </c>
      <c r="D319" s="239" t="s">
        <v>108</v>
      </c>
      <c r="E319" s="240">
        <v>2067</v>
      </c>
      <c r="F319" s="241">
        <v>1067</v>
      </c>
      <c r="G319" s="240">
        <v>0</v>
      </c>
      <c r="H319" s="242">
        <f t="shared" si="7"/>
        <v>0</v>
      </c>
    </row>
    <row r="320" spans="1:8" ht="12.75">
      <c r="A320" s="237"/>
      <c r="B320" s="238"/>
      <c r="C320" s="237">
        <v>4410</v>
      </c>
      <c r="D320" s="239" t="s">
        <v>194</v>
      </c>
      <c r="E320" s="240">
        <v>800</v>
      </c>
      <c r="F320" s="241">
        <v>800</v>
      </c>
      <c r="G320" s="240">
        <v>0</v>
      </c>
      <c r="H320" s="242">
        <f t="shared" si="7"/>
        <v>0</v>
      </c>
    </row>
    <row r="321" spans="1:8" ht="13.5" thickBot="1">
      <c r="A321" s="152">
        <v>801</v>
      </c>
      <c r="B321" s="153">
        <v>80195</v>
      </c>
      <c r="C321" s="152"/>
      <c r="D321" s="155" t="s">
        <v>85</v>
      </c>
      <c r="E321" s="84">
        <f>E322</f>
        <v>5744</v>
      </c>
      <c r="F321" s="84">
        <f>F322</f>
        <v>5870</v>
      </c>
      <c r="G321" s="84">
        <f>G322</f>
        <v>4402.5</v>
      </c>
      <c r="H321" s="105">
        <f t="shared" si="7"/>
        <v>75</v>
      </c>
    </row>
    <row r="322" spans="1:9" ht="24" customHeight="1" thickBot="1" thickTop="1">
      <c r="A322" s="243"/>
      <c r="B322" s="243"/>
      <c r="C322" s="243">
        <v>4440</v>
      </c>
      <c r="D322" s="244" t="s">
        <v>204</v>
      </c>
      <c r="E322" s="245">
        <v>5744</v>
      </c>
      <c r="F322" s="245">
        <v>5870</v>
      </c>
      <c r="G322" s="245">
        <v>4402.5</v>
      </c>
      <c r="H322" s="246">
        <f t="shared" si="7"/>
        <v>75</v>
      </c>
      <c r="I322" s="194"/>
    </row>
    <row r="323" spans="1:9" ht="12.75">
      <c r="A323" s="92"/>
      <c r="B323" s="92"/>
      <c r="C323" s="92"/>
      <c r="D323" s="247" t="s">
        <v>1556</v>
      </c>
      <c r="E323" s="248">
        <f>E321+E317+E309+E291</f>
        <v>611318</v>
      </c>
      <c r="F323" s="248">
        <f>F321+F317+F309+F291</f>
        <v>649096</v>
      </c>
      <c r="G323" s="248">
        <f>G321+G317+G309+G291</f>
        <v>343566.4100000001</v>
      </c>
      <c r="H323" s="249">
        <f t="shared" si="7"/>
        <v>52.929984162589214</v>
      </c>
      <c r="I323" s="194"/>
    </row>
    <row r="324" spans="1:9" ht="13.5" thickBot="1">
      <c r="A324" s="139">
        <v>854</v>
      </c>
      <c r="B324" s="139">
        <v>85415</v>
      </c>
      <c r="C324" s="141"/>
      <c r="D324" s="250" t="s">
        <v>1267</v>
      </c>
      <c r="E324" s="164">
        <v>0</v>
      </c>
      <c r="F324" s="164">
        <f>F325</f>
        <v>1303</v>
      </c>
      <c r="G324" s="164">
        <v>0</v>
      </c>
      <c r="H324" s="251">
        <v>0</v>
      </c>
      <c r="I324" s="194"/>
    </row>
    <row r="325" spans="1:9" ht="13.5" thickBot="1">
      <c r="A325" s="122"/>
      <c r="B325" s="122"/>
      <c r="C325" s="92">
        <v>3260</v>
      </c>
      <c r="D325" s="252" t="s">
        <v>1275</v>
      </c>
      <c r="E325" s="95">
        <v>0</v>
      </c>
      <c r="F325" s="95">
        <v>1303</v>
      </c>
      <c r="G325" s="95">
        <v>0</v>
      </c>
      <c r="H325" s="97">
        <v>0</v>
      </c>
      <c r="I325" s="194"/>
    </row>
    <row r="326" spans="1:9" ht="13.5" thickBot="1">
      <c r="A326" s="253"/>
      <c r="B326" s="253"/>
      <c r="C326" s="254"/>
      <c r="D326" s="255" t="s">
        <v>1557</v>
      </c>
      <c r="E326" s="256">
        <v>0</v>
      </c>
      <c r="F326" s="256">
        <f>F324</f>
        <v>1303</v>
      </c>
      <c r="G326" s="256">
        <v>0</v>
      </c>
      <c r="H326" s="257">
        <v>0</v>
      </c>
      <c r="I326" s="194"/>
    </row>
    <row r="327" spans="1:9" ht="13.5" thickBot="1">
      <c r="A327" s="229"/>
      <c r="B327" s="229"/>
      <c r="C327" s="229"/>
      <c r="D327" s="190" t="s">
        <v>1535</v>
      </c>
      <c r="E327" s="193">
        <f>E323+E326</f>
        <v>611318</v>
      </c>
      <c r="F327" s="193">
        <f>F323+F326</f>
        <v>650399</v>
      </c>
      <c r="G327" s="193">
        <f>G323+G326</f>
        <v>343566.4100000001</v>
      </c>
      <c r="H327" s="151">
        <f>G327/F327*100</f>
        <v>52.82394499376538</v>
      </c>
      <c r="I327" s="194"/>
    </row>
    <row r="328" spans="1:9" ht="12.75">
      <c r="A328" s="73"/>
      <c r="B328" s="73"/>
      <c r="C328" s="73"/>
      <c r="D328" s="74"/>
      <c r="E328" s="174"/>
      <c r="F328" s="174"/>
      <c r="G328" s="174"/>
      <c r="H328" s="174"/>
      <c r="I328" s="71"/>
    </row>
    <row r="329" spans="1:9" ht="12.75">
      <c r="A329" s="73"/>
      <c r="B329" s="73"/>
      <c r="C329" s="73"/>
      <c r="D329" s="74"/>
      <c r="E329" s="174"/>
      <c r="F329" s="174"/>
      <c r="G329" s="174"/>
      <c r="H329" s="174"/>
      <c r="I329" s="71"/>
    </row>
    <row r="330" spans="1:9" ht="12.75">
      <c r="A330" s="73"/>
      <c r="B330" s="73"/>
      <c r="C330" s="73"/>
      <c r="D330" s="74"/>
      <c r="E330" s="174"/>
      <c r="F330" s="174"/>
      <c r="G330" s="174"/>
      <c r="H330" s="174"/>
      <c r="I330" s="71"/>
    </row>
    <row r="331" spans="1:9" ht="12.75">
      <c r="A331" s="73"/>
      <c r="B331" s="73"/>
      <c r="C331" s="73"/>
      <c r="D331" s="74"/>
      <c r="E331" s="174"/>
      <c r="F331" s="174"/>
      <c r="G331" s="174"/>
      <c r="H331" s="174"/>
      <c r="I331" s="71"/>
    </row>
    <row r="332" spans="1:9" ht="12.75">
      <c r="A332" s="73"/>
      <c r="B332" s="73"/>
      <c r="C332" s="73"/>
      <c r="D332" s="74"/>
      <c r="E332" s="174"/>
      <c r="F332" s="174"/>
      <c r="G332" s="174"/>
      <c r="H332" s="174"/>
      <c r="I332" s="71"/>
    </row>
    <row r="333" spans="1:8" ht="12.75">
      <c r="A333" s="73"/>
      <c r="B333" s="73"/>
      <c r="C333" s="73"/>
      <c r="D333" s="74"/>
      <c r="E333" s="174"/>
      <c r="F333" s="174"/>
      <c r="G333" s="174"/>
      <c r="H333" s="174"/>
    </row>
    <row r="334" spans="1:8" ht="12.75">
      <c r="A334" s="77"/>
      <c r="B334" s="77"/>
      <c r="C334" s="77"/>
      <c r="D334" s="77"/>
      <c r="F334" s="57"/>
      <c r="G334" s="57"/>
      <c r="H334" s="176"/>
    </row>
    <row r="335" spans="1:8" ht="12.75">
      <c r="A335" s="77"/>
      <c r="B335" s="77"/>
      <c r="C335" s="77"/>
      <c r="D335" s="77"/>
      <c r="F335" s="57"/>
      <c r="G335" s="57"/>
      <c r="H335" s="176"/>
    </row>
    <row r="336" spans="1:8" ht="12.75">
      <c r="A336" s="177"/>
      <c r="B336" s="177"/>
      <c r="C336" s="177"/>
      <c r="D336" s="206"/>
      <c r="E336" s="178" t="s">
        <v>1565</v>
      </c>
      <c r="F336" s="178"/>
      <c r="G336" s="178"/>
      <c r="H336" s="58"/>
    </row>
    <row r="337" spans="1:8" ht="12.75">
      <c r="A337" s="177"/>
      <c r="B337" s="177"/>
      <c r="C337" s="177"/>
      <c r="D337" s="206"/>
      <c r="E337" s="178" t="s">
        <v>1560</v>
      </c>
      <c r="F337" s="178"/>
      <c r="G337" s="178"/>
      <c r="H337" s="58"/>
    </row>
    <row r="338" spans="1:8" ht="12.75">
      <c r="A338" s="177"/>
      <c r="B338" s="177"/>
      <c r="C338" s="177"/>
      <c r="D338" s="206"/>
      <c r="E338" s="178" t="s">
        <v>1561</v>
      </c>
      <c r="F338" s="178"/>
      <c r="G338" s="178"/>
      <c r="H338" s="58"/>
    </row>
    <row r="339" spans="1:8" ht="12.75">
      <c r="A339" s="177"/>
      <c r="B339" s="177"/>
      <c r="C339" s="177"/>
      <c r="D339" s="206"/>
      <c r="E339" s="178"/>
      <c r="F339" s="178"/>
      <c r="G339" s="178"/>
      <c r="H339" s="58"/>
    </row>
    <row r="340" spans="1:8" ht="12.75">
      <c r="A340" s="177"/>
      <c r="B340" s="177"/>
      <c r="C340" s="177"/>
      <c r="D340" s="206"/>
      <c r="E340" s="178"/>
      <c r="F340" s="178"/>
      <c r="G340" s="178"/>
      <c r="H340" s="58"/>
    </row>
    <row r="341" spans="1:8" ht="12.75">
      <c r="A341" s="177"/>
      <c r="B341" s="177"/>
      <c r="C341" s="177"/>
      <c r="D341" s="77"/>
      <c r="F341" s="57"/>
      <c r="G341" s="61"/>
      <c r="H341" s="58"/>
    </row>
    <row r="342" spans="1:8" ht="12.75">
      <c r="A342" s="179" t="s">
        <v>1562</v>
      </c>
      <c r="B342" s="179"/>
      <c r="C342" s="179"/>
      <c r="D342" s="179"/>
      <c r="E342" s="179"/>
      <c r="F342" s="179"/>
      <c r="G342" s="179"/>
      <c r="H342" s="58"/>
    </row>
    <row r="343" spans="1:8" ht="12.75">
      <c r="A343" s="177"/>
      <c r="B343" s="177"/>
      <c r="C343" s="77"/>
      <c r="D343" s="258" t="s">
        <v>1570</v>
      </c>
      <c r="F343" s="57"/>
      <c r="G343" s="61"/>
      <c r="H343" s="58"/>
    </row>
    <row r="344" spans="1:8" ht="13.5" thickBot="1">
      <c r="A344" s="259"/>
      <c r="B344" s="259"/>
      <c r="C344" s="170"/>
      <c r="D344" s="170"/>
      <c r="E344" s="260"/>
      <c r="F344" s="260"/>
      <c r="G344" s="261"/>
      <c r="H344" s="261"/>
    </row>
    <row r="345" spans="1:9" ht="26.25" thickBot="1">
      <c r="A345" s="262" t="s">
        <v>1</v>
      </c>
      <c r="B345" s="262" t="s">
        <v>1545</v>
      </c>
      <c r="C345" s="263" t="s">
        <v>1546</v>
      </c>
      <c r="D345" s="262" t="s">
        <v>1547</v>
      </c>
      <c r="E345" s="264" t="s">
        <v>1548</v>
      </c>
      <c r="F345" s="264" t="s">
        <v>1549</v>
      </c>
      <c r="G345" s="265" t="s">
        <v>1544</v>
      </c>
      <c r="H345" s="266" t="s">
        <v>16</v>
      </c>
      <c r="I345" s="71"/>
    </row>
    <row r="346" spans="1:9" ht="13.5" thickBot="1">
      <c r="A346" s="152">
        <v>801</v>
      </c>
      <c r="B346" s="153">
        <v>80104</v>
      </c>
      <c r="C346" s="152"/>
      <c r="D346" s="155" t="s">
        <v>1571</v>
      </c>
      <c r="E346" s="84">
        <f>SUM(E347:E348)</f>
        <v>88700</v>
      </c>
      <c r="F346" s="84">
        <f>SUM(F347:F348)</f>
        <v>88700</v>
      </c>
      <c r="G346" s="84">
        <f>SUM(G347:G348)</f>
        <v>34408.09</v>
      </c>
      <c r="H346" s="85">
        <f>G346/F346*100</f>
        <v>38.791533258173615</v>
      </c>
      <c r="I346" s="77"/>
    </row>
    <row r="347" spans="1:9" ht="15.75" customHeight="1" thickTop="1">
      <c r="A347" s="135"/>
      <c r="B347" s="136"/>
      <c r="C347" s="106">
        <v>2540</v>
      </c>
      <c r="D347" s="121" t="s">
        <v>720</v>
      </c>
      <c r="E347" s="109">
        <v>60400</v>
      </c>
      <c r="F347" s="109">
        <v>60400</v>
      </c>
      <c r="G347" s="109">
        <v>21600</v>
      </c>
      <c r="H347" s="111">
        <f>G347/F347*100</f>
        <v>35.76158940397351</v>
      </c>
      <c r="I347" s="77"/>
    </row>
    <row r="348" spans="1:9" ht="12.75">
      <c r="A348" s="92"/>
      <c r="B348" s="93"/>
      <c r="C348" s="92">
        <v>4300</v>
      </c>
      <c r="D348" s="94" t="s">
        <v>108</v>
      </c>
      <c r="E348" s="95">
        <v>28300</v>
      </c>
      <c r="F348" s="96">
        <v>28300</v>
      </c>
      <c r="G348" s="95">
        <v>12808.09</v>
      </c>
      <c r="H348" s="97">
        <f>G348/F348*100</f>
        <v>45.25826855123675</v>
      </c>
      <c r="I348" s="77"/>
    </row>
    <row r="349" spans="1:8" ht="13.5" thickBot="1">
      <c r="A349" s="152">
        <v>801</v>
      </c>
      <c r="B349" s="153">
        <v>80113</v>
      </c>
      <c r="C349" s="154"/>
      <c r="D349" s="155" t="s">
        <v>763</v>
      </c>
      <c r="E349" s="267">
        <f>SUM(E350:E358)</f>
        <v>446543</v>
      </c>
      <c r="F349" s="267">
        <f>SUM(F350:F358)</f>
        <v>446554</v>
      </c>
      <c r="G349" s="267">
        <f>SUM(G350:G358)</f>
        <v>204603.11000000002</v>
      </c>
      <c r="H349" s="85">
        <f>G349/F349*100</f>
        <v>45.81822355191086</v>
      </c>
    </row>
    <row r="350" spans="1:8" ht="13.5" thickTop="1">
      <c r="A350" s="215"/>
      <c r="B350" s="216"/>
      <c r="C350" s="86">
        <v>4010</v>
      </c>
      <c r="D350" s="268" t="s">
        <v>137</v>
      </c>
      <c r="E350" s="89">
        <v>33500</v>
      </c>
      <c r="F350" s="90">
        <v>33500</v>
      </c>
      <c r="G350" s="89">
        <v>16356.16</v>
      </c>
      <c r="H350" s="91">
        <v>46.3</v>
      </c>
    </row>
    <row r="351" spans="1:8" ht="12.75">
      <c r="A351" s="122"/>
      <c r="B351" s="125"/>
      <c r="C351" s="92">
        <v>4040</v>
      </c>
      <c r="D351" s="94" t="s">
        <v>143</v>
      </c>
      <c r="E351" s="95">
        <v>2631</v>
      </c>
      <c r="F351" s="96">
        <v>2573</v>
      </c>
      <c r="G351" s="95">
        <v>2572.59</v>
      </c>
      <c r="H351" s="97">
        <f aca="true" t="shared" si="8" ref="H351:H374">G351/F351*100</f>
        <v>99.9840652934318</v>
      </c>
    </row>
    <row r="352" spans="1:8" ht="12.75">
      <c r="A352" s="122"/>
      <c r="B352" s="125"/>
      <c r="C352" s="92">
        <v>4110</v>
      </c>
      <c r="D352" s="94" t="s">
        <v>73</v>
      </c>
      <c r="E352" s="95">
        <v>5755</v>
      </c>
      <c r="F352" s="96">
        <v>5755</v>
      </c>
      <c r="G352" s="95">
        <v>3310.13</v>
      </c>
      <c r="H352" s="97">
        <f t="shared" si="8"/>
        <v>57.51746307558645</v>
      </c>
    </row>
    <row r="353" spans="1:8" ht="12.75">
      <c r="A353" s="122"/>
      <c r="B353" s="125"/>
      <c r="C353" s="92">
        <v>4120</v>
      </c>
      <c r="D353" s="94" t="s">
        <v>77</v>
      </c>
      <c r="E353" s="95">
        <v>885</v>
      </c>
      <c r="F353" s="96">
        <v>885</v>
      </c>
      <c r="G353" s="95">
        <v>241.94</v>
      </c>
      <c r="H353" s="97">
        <f t="shared" si="8"/>
        <v>27.337853107344635</v>
      </c>
    </row>
    <row r="354" spans="1:8" ht="12.75">
      <c r="A354" s="122"/>
      <c r="B354" s="125"/>
      <c r="C354" s="92">
        <v>4210</v>
      </c>
      <c r="D354" s="94" t="s">
        <v>97</v>
      </c>
      <c r="E354" s="95">
        <v>37000</v>
      </c>
      <c r="F354" s="96">
        <v>37000</v>
      </c>
      <c r="G354" s="95">
        <v>21604.22</v>
      </c>
      <c r="H354" s="97">
        <f t="shared" si="8"/>
        <v>58.38978378378379</v>
      </c>
    </row>
    <row r="355" spans="1:8" ht="12.75">
      <c r="A355" s="122"/>
      <c r="B355" s="125"/>
      <c r="C355" s="92">
        <v>4300</v>
      </c>
      <c r="D355" s="94" t="s">
        <v>108</v>
      </c>
      <c r="E355" s="95">
        <v>362000</v>
      </c>
      <c r="F355" s="96">
        <v>362000</v>
      </c>
      <c r="G355" s="95">
        <v>159234.47</v>
      </c>
      <c r="H355" s="97">
        <f t="shared" si="8"/>
        <v>43.9874226519337</v>
      </c>
    </row>
    <row r="356" spans="1:8" ht="12.75">
      <c r="A356" s="122"/>
      <c r="B356" s="125"/>
      <c r="C356" s="92">
        <v>4410</v>
      </c>
      <c r="D356" s="94" t="s">
        <v>194</v>
      </c>
      <c r="E356" s="95">
        <v>500</v>
      </c>
      <c r="F356" s="96">
        <v>500</v>
      </c>
      <c r="G356" s="95">
        <v>52.85</v>
      </c>
      <c r="H356" s="97">
        <f t="shared" si="8"/>
        <v>10.57</v>
      </c>
    </row>
    <row r="357" spans="1:8" ht="12.75">
      <c r="A357" s="122"/>
      <c r="B357" s="125"/>
      <c r="C357" s="92">
        <v>4430</v>
      </c>
      <c r="D357" s="94" t="s">
        <v>1572</v>
      </c>
      <c r="E357" s="95">
        <v>2700</v>
      </c>
      <c r="F357" s="96">
        <v>2700</v>
      </c>
      <c r="G357" s="95">
        <v>0</v>
      </c>
      <c r="H357" s="97">
        <f t="shared" si="8"/>
        <v>0</v>
      </c>
    </row>
    <row r="358" spans="1:8" ht="26.25" customHeight="1">
      <c r="A358" s="106"/>
      <c r="B358" s="107"/>
      <c r="C358" s="106">
        <v>4440</v>
      </c>
      <c r="D358" s="108" t="s">
        <v>204</v>
      </c>
      <c r="E358" s="109">
        <v>1572</v>
      </c>
      <c r="F358" s="110">
        <v>1641</v>
      </c>
      <c r="G358" s="109">
        <v>1230.75</v>
      </c>
      <c r="H358" s="97">
        <f t="shared" si="8"/>
        <v>75</v>
      </c>
    </row>
    <row r="359" spans="1:8" ht="26.25" thickBot="1">
      <c r="A359" s="152">
        <v>801</v>
      </c>
      <c r="B359" s="153">
        <v>80114</v>
      </c>
      <c r="C359" s="154"/>
      <c r="D359" s="181" t="s">
        <v>795</v>
      </c>
      <c r="E359" s="267">
        <f>SUM(E360:E374)</f>
        <v>271741</v>
      </c>
      <c r="F359" s="267">
        <f>SUM(F360:F374)</f>
        <v>271730</v>
      </c>
      <c r="G359" s="267">
        <f>SUM(G360:G374)</f>
        <v>146775.47000000003</v>
      </c>
      <c r="H359" s="85">
        <f t="shared" si="8"/>
        <v>54.01518787031245</v>
      </c>
    </row>
    <row r="360" spans="1:8" ht="13.5" thickTop="1">
      <c r="A360" s="86"/>
      <c r="B360" s="87"/>
      <c r="C360" s="86">
        <v>4010</v>
      </c>
      <c r="D360" s="268" t="s">
        <v>137</v>
      </c>
      <c r="E360" s="130">
        <v>168300</v>
      </c>
      <c r="F360" s="131">
        <v>168265</v>
      </c>
      <c r="G360" s="89">
        <v>86016.71</v>
      </c>
      <c r="H360" s="91">
        <f t="shared" si="8"/>
        <v>51.1197872403649</v>
      </c>
    </row>
    <row r="361" spans="1:8" ht="12.75">
      <c r="A361" s="92"/>
      <c r="B361" s="93"/>
      <c r="C361" s="92">
        <v>4040</v>
      </c>
      <c r="D361" s="94" t="s">
        <v>143</v>
      </c>
      <c r="E361" s="112">
        <v>13473</v>
      </c>
      <c r="F361" s="98">
        <v>12849</v>
      </c>
      <c r="G361" s="95">
        <v>12848.56</v>
      </c>
      <c r="H361" s="97">
        <f t="shared" si="8"/>
        <v>99.9965756089968</v>
      </c>
    </row>
    <row r="362" spans="1:8" ht="12.75">
      <c r="A362" s="92"/>
      <c r="B362" s="93"/>
      <c r="C362" s="92">
        <v>4110</v>
      </c>
      <c r="D362" s="94" t="s">
        <v>73</v>
      </c>
      <c r="E362" s="112">
        <v>28262</v>
      </c>
      <c r="F362" s="98">
        <v>28262</v>
      </c>
      <c r="G362" s="95">
        <v>16693.57</v>
      </c>
      <c r="H362" s="97">
        <f t="shared" si="8"/>
        <v>59.06719269690751</v>
      </c>
    </row>
    <row r="363" spans="1:8" ht="12.75">
      <c r="A363" s="92"/>
      <c r="B363" s="93"/>
      <c r="C363" s="92">
        <v>4120</v>
      </c>
      <c r="D363" s="94" t="s">
        <v>77</v>
      </c>
      <c r="E363" s="112">
        <v>4347</v>
      </c>
      <c r="F363" s="98">
        <v>4347</v>
      </c>
      <c r="G363" s="95">
        <v>2442.38</v>
      </c>
      <c r="H363" s="97">
        <f t="shared" si="8"/>
        <v>56.18541522889349</v>
      </c>
    </row>
    <row r="364" spans="1:8" ht="12.75">
      <c r="A364" s="92"/>
      <c r="B364" s="93"/>
      <c r="C364" s="92">
        <v>4170</v>
      </c>
      <c r="D364" s="94" t="s">
        <v>947</v>
      </c>
      <c r="E364" s="112">
        <v>5400</v>
      </c>
      <c r="F364" s="98">
        <v>6000</v>
      </c>
      <c r="G364" s="95">
        <v>3379</v>
      </c>
      <c r="H364" s="97">
        <f t="shared" si="8"/>
        <v>56.31666666666667</v>
      </c>
    </row>
    <row r="365" spans="1:8" ht="12.75">
      <c r="A365" s="92"/>
      <c r="B365" s="93"/>
      <c r="C365" s="92">
        <v>4210</v>
      </c>
      <c r="D365" s="94" t="s">
        <v>97</v>
      </c>
      <c r="E365" s="112">
        <v>15200</v>
      </c>
      <c r="F365" s="98">
        <v>15200</v>
      </c>
      <c r="G365" s="95">
        <v>7119.71</v>
      </c>
      <c r="H365" s="97">
        <f t="shared" si="8"/>
        <v>46.84019736842105</v>
      </c>
    </row>
    <row r="366" spans="1:8" ht="12.75">
      <c r="A366" s="92"/>
      <c r="B366" s="93"/>
      <c r="C366" s="92">
        <v>4260</v>
      </c>
      <c r="D366" s="94" t="s">
        <v>105</v>
      </c>
      <c r="E366" s="112">
        <v>2600</v>
      </c>
      <c r="F366" s="98">
        <v>2600</v>
      </c>
      <c r="G366" s="95">
        <v>1259.41</v>
      </c>
      <c r="H366" s="97">
        <f t="shared" si="8"/>
        <v>48.43884615384616</v>
      </c>
    </row>
    <row r="367" spans="1:8" ht="12.75">
      <c r="A367" s="92"/>
      <c r="B367" s="93"/>
      <c r="C367" s="92">
        <v>4280</v>
      </c>
      <c r="D367" s="94" t="s">
        <v>171</v>
      </c>
      <c r="E367" s="112">
        <v>200</v>
      </c>
      <c r="F367" s="98">
        <v>200</v>
      </c>
      <c r="G367" s="95">
        <v>60</v>
      </c>
      <c r="H367" s="97">
        <f t="shared" si="8"/>
        <v>30</v>
      </c>
    </row>
    <row r="368" spans="1:8" ht="12.75">
      <c r="A368" s="92"/>
      <c r="B368" s="93"/>
      <c r="C368" s="92">
        <v>4300</v>
      </c>
      <c r="D368" s="94" t="s">
        <v>108</v>
      </c>
      <c r="E368" s="112">
        <v>9520</v>
      </c>
      <c r="F368" s="98">
        <v>9520</v>
      </c>
      <c r="G368" s="95">
        <v>4548.42</v>
      </c>
      <c r="H368" s="97">
        <f t="shared" si="8"/>
        <v>47.77752100840336</v>
      </c>
    </row>
    <row r="369" spans="1:8" ht="25.5">
      <c r="A369" s="92"/>
      <c r="B369" s="93"/>
      <c r="C369" s="92">
        <v>4370</v>
      </c>
      <c r="D369" s="99" t="s">
        <v>1573</v>
      </c>
      <c r="E369" s="112">
        <v>3000</v>
      </c>
      <c r="F369" s="98">
        <v>3000</v>
      </c>
      <c r="G369" s="95">
        <v>1102.45</v>
      </c>
      <c r="H369" s="97">
        <f t="shared" si="8"/>
        <v>36.748333333333335</v>
      </c>
    </row>
    <row r="370" spans="1:8" ht="25.5">
      <c r="A370" s="92"/>
      <c r="B370" s="93"/>
      <c r="C370" s="92">
        <v>4400</v>
      </c>
      <c r="D370" s="99" t="s">
        <v>291</v>
      </c>
      <c r="E370" s="112">
        <v>13200</v>
      </c>
      <c r="F370" s="98">
        <v>13200</v>
      </c>
      <c r="G370" s="95">
        <v>6642</v>
      </c>
      <c r="H370" s="97">
        <f t="shared" si="8"/>
        <v>50.31818181818182</v>
      </c>
    </row>
    <row r="371" spans="1:8" ht="12.75">
      <c r="A371" s="92"/>
      <c r="B371" s="93"/>
      <c r="C371" s="92">
        <v>4410</v>
      </c>
      <c r="D371" s="94" t="s">
        <v>194</v>
      </c>
      <c r="E371" s="112">
        <v>800</v>
      </c>
      <c r="F371" s="98">
        <v>800</v>
      </c>
      <c r="G371" s="95">
        <v>223.01</v>
      </c>
      <c r="H371" s="97">
        <f t="shared" si="8"/>
        <v>27.876249999999995</v>
      </c>
    </row>
    <row r="372" spans="1:8" ht="12.75">
      <c r="A372" s="92"/>
      <c r="B372" s="93"/>
      <c r="C372" s="92">
        <v>4430</v>
      </c>
      <c r="D372" s="94" t="s">
        <v>118</v>
      </c>
      <c r="E372" s="112">
        <v>200</v>
      </c>
      <c r="F372" s="98">
        <v>200</v>
      </c>
      <c r="G372" s="95">
        <v>0</v>
      </c>
      <c r="H372" s="97">
        <f t="shared" si="8"/>
        <v>0</v>
      </c>
    </row>
    <row r="373" spans="1:8" ht="26.25" customHeight="1">
      <c r="A373" s="92"/>
      <c r="B373" s="93"/>
      <c r="C373" s="92">
        <v>4440</v>
      </c>
      <c r="D373" s="99" t="s">
        <v>204</v>
      </c>
      <c r="E373" s="112">
        <v>5239</v>
      </c>
      <c r="F373" s="98">
        <v>5287</v>
      </c>
      <c r="G373" s="95">
        <v>3965.25</v>
      </c>
      <c r="H373" s="97">
        <f t="shared" si="8"/>
        <v>75</v>
      </c>
    </row>
    <row r="374" spans="1:8" ht="25.5">
      <c r="A374" s="92"/>
      <c r="B374" s="93"/>
      <c r="C374" s="92">
        <v>4700</v>
      </c>
      <c r="D374" s="99" t="s">
        <v>1555</v>
      </c>
      <c r="E374" s="112">
        <v>2000</v>
      </c>
      <c r="F374" s="98">
        <v>2000</v>
      </c>
      <c r="G374" s="95">
        <v>475</v>
      </c>
      <c r="H374" s="97">
        <f t="shared" si="8"/>
        <v>23.75</v>
      </c>
    </row>
    <row r="375" spans="1:8" ht="13.5" thickBot="1">
      <c r="A375" s="100">
        <v>801</v>
      </c>
      <c r="B375" s="118">
        <v>80195</v>
      </c>
      <c r="C375" s="100"/>
      <c r="D375" s="119" t="s">
        <v>1574</v>
      </c>
      <c r="E375" s="120">
        <f>E376</f>
        <v>600</v>
      </c>
      <c r="F375" s="120">
        <f>F376</f>
        <v>600</v>
      </c>
      <c r="G375" s="120">
        <f>G376</f>
        <v>0</v>
      </c>
      <c r="H375" s="105">
        <v>0</v>
      </c>
    </row>
    <row r="376" spans="1:8" ht="14.25" thickBot="1" thickTop="1">
      <c r="A376" s="86"/>
      <c r="B376" s="87"/>
      <c r="C376" s="86">
        <v>4170</v>
      </c>
      <c r="D376" s="94" t="s">
        <v>81</v>
      </c>
      <c r="E376" s="269">
        <v>600</v>
      </c>
      <c r="F376" s="270">
        <v>600</v>
      </c>
      <c r="G376" s="269">
        <v>0</v>
      </c>
      <c r="H376" s="271">
        <v>0</v>
      </c>
    </row>
    <row r="377" spans="1:11" ht="13.5" thickBot="1">
      <c r="A377" s="148"/>
      <c r="B377" s="148"/>
      <c r="C377" s="148"/>
      <c r="D377" s="272" t="s">
        <v>1556</v>
      </c>
      <c r="E377" s="273">
        <f>E375+E359+E349+E346</f>
        <v>807584</v>
      </c>
      <c r="F377" s="273">
        <f>F375+F359+F349+F346</f>
        <v>807584</v>
      </c>
      <c r="G377" s="273">
        <f>G375+G359+G349+G346</f>
        <v>385786.67000000004</v>
      </c>
      <c r="H377" s="151">
        <f>G377/F377*100</f>
        <v>47.77046969726989</v>
      </c>
      <c r="I377" s="194"/>
      <c r="J377" s="71"/>
      <c r="K377" s="71"/>
    </row>
    <row r="378" spans="1:9" ht="13.5" thickBot="1">
      <c r="A378" s="274">
        <v>854</v>
      </c>
      <c r="B378" s="274">
        <v>85415</v>
      </c>
      <c r="C378" s="274"/>
      <c r="D378" s="275" t="s">
        <v>1267</v>
      </c>
      <c r="E378" s="276">
        <f>E379</f>
        <v>0</v>
      </c>
      <c r="F378" s="276">
        <f>F379</f>
        <v>158934</v>
      </c>
      <c r="G378" s="276">
        <f>G379</f>
        <v>132297.67</v>
      </c>
      <c r="H378" s="151">
        <f>G378/F378*100</f>
        <v>83.24063447720438</v>
      </c>
      <c r="I378" s="194"/>
    </row>
    <row r="379" spans="1:9" ht="12" customHeight="1">
      <c r="A379" s="196"/>
      <c r="B379" s="196"/>
      <c r="C379" s="196">
        <v>3240</v>
      </c>
      <c r="D379" s="196" t="s">
        <v>853</v>
      </c>
      <c r="E379" s="277">
        <v>0</v>
      </c>
      <c r="F379" s="277">
        <v>158934</v>
      </c>
      <c r="G379" s="277">
        <v>132297.67</v>
      </c>
      <c r="H379" s="257">
        <f>G379/F379*100</f>
        <v>83.24063447720438</v>
      </c>
      <c r="I379" s="194"/>
    </row>
    <row r="380" spans="1:9" ht="12" customHeight="1" thickBot="1">
      <c r="A380" s="158"/>
      <c r="B380" s="158"/>
      <c r="C380" s="161"/>
      <c r="D380" s="161" t="s">
        <v>1557</v>
      </c>
      <c r="E380" s="164">
        <f>E378</f>
        <v>0</v>
      </c>
      <c r="F380" s="164">
        <f>F378</f>
        <v>158934</v>
      </c>
      <c r="G380" s="164">
        <f>G378</f>
        <v>132297.67</v>
      </c>
      <c r="H380" s="173">
        <f>G380/F380*100</f>
        <v>83.24063447720438</v>
      </c>
      <c r="I380" s="194"/>
    </row>
    <row r="381" spans="1:9" ht="13.5" thickBot="1">
      <c r="A381" s="229"/>
      <c r="B381" s="229"/>
      <c r="C381" s="229"/>
      <c r="D381" s="220" t="s">
        <v>1575</v>
      </c>
      <c r="E381" s="193">
        <f>E377+E380</f>
        <v>807584</v>
      </c>
      <c r="F381" s="193">
        <f>F377+F380</f>
        <v>966518</v>
      </c>
      <c r="G381" s="193">
        <f>G377+G380</f>
        <v>518084.3400000001</v>
      </c>
      <c r="H381" s="151">
        <f>G381/F381*100</f>
        <v>53.60317552285628</v>
      </c>
      <c r="I381" s="194"/>
    </row>
    <row r="382" spans="1:8" ht="12.75">
      <c r="A382" s="77"/>
      <c r="B382" s="77"/>
      <c r="C382" s="77"/>
      <c r="D382" s="77"/>
      <c r="F382" s="57"/>
      <c r="G382" s="57"/>
      <c r="H382" s="176"/>
    </row>
    <row r="383" spans="1:8" ht="12.75">
      <c r="A383" s="77"/>
      <c r="B383" s="77"/>
      <c r="C383" s="77"/>
      <c r="D383" s="77"/>
      <c r="F383" s="57"/>
      <c r="G383" s="57"/>
      <c r="H383" s="176"/>
    </row>
    <row r="384" spans="1:8" ht="12.75">
      <c r="A384" s="177"/>
      <c r="B384" s="177"/>
      <c r="C384" s="177"/>
      <c r="D384" s="177"/>
      <c r="E384" s="61"/>
      <c r="F384" s="61"/>
      <c r="G384" s="61"/>
      <c r="H384" s="58"/>
    </row>
    <row r="385" spans="1:8" ht="12.75">
      <c r="A385" s="177"/>
      <c r="B385" s="177"/>
      <c r="C385" s="177"/>
      <c r="D385" s="177"/>
      <c r="E385" s="61"/>
      <c r="F385" s="61"/>
      <c r="G385" s="61"/>
      <c r="H385" s="58"/>
    </row>
    <row r="386" spans="1:8" ht="12.75">
      <c r="A386" s="177"/>
      <c r="B386" s="177"/>
      <c r="C386" s="177"/>
      <c r="D386" s="177"/>
      <c r="E386" s="61"/>
      <c r="F386" s="61"/>
      <c r="G386" s="61"/>
      <c r="H386" s="58"/>
    </row>
    <row r="387" spans="1:8" ht="12.75">
      <c r="A387" s="177"/>
      <c r="B387" s="177"/>
      <c r="C387" s="177"/>
      <c r="D387" s="177"/>
      <c r="E387" s="61"/>
      <c r="F387" s="61"/>
      <c r="G387" s="61"/>
      <c r="H387" s="58"/>
    </row>
    <row r="388" spans="1:8" ht="12.75">
      <c r="A388" s="177"/>
      <c r="B388" s="177"/>
      <c r="C388" s="177"/>
      <c r="D388" s="177"/>
      <c r="E388" s="61"/>
      <c r="F388" s="61"/>
      <c r="G388" s="61"/>
      <c r="H388" s="58"/>
    </row>
    <row r="389" spans="1:8" ht="12.75">
      <c r="A389" s="177"/>
      <c r="B389" s="177"/>
      <c r="C389" s="177"/>
      <c r="D389" s="177"/>
      <c r="E389" s="61"/>
      <c r="F389" s="61"/>
      <c r="G389" s="61"/>
      <c r="H389" s="58"/>
    </row>
    <row r="390" spans="1:8" ht="12.75">
      <c r="A390" s="177"/>
      <c r="B390" s="177"/>
      <c r="C390" s="177"/>
      <c r="D390" s="177"/>
      <c r="E390" s="61"/>
      <c r="F390" s="61"/>
      <c r="G390" s="61"/>
      <c r="H390" s="58"/>
    </row>
    <row r="391" spans="1:8" ht="12.75">
      <c r="A391" s="177"/>
      <c r="B391" s="177"/>
      <c r="C391" s="177"/>
      <c r="D391" s="177"/>
      <c r="E391" s="61"/>
      <c r="F391" s="61"/>
      <c r="G391" s="61"/>
      <c r="H391" s="58"/>
    </row>
    <row r="392" spans="1:8" ht="12.75">
      <c r="A392" s="177"/>
      <c r="B392" s="177"/>
      <c r="C392" s="177"/>
      <c r="D392" s="177"/>
      <c r="E392" s="61"/>
      <c r="F392" s="61"/>
      <c r="G392" s="61"/>
      <c r="H392" s="58"/>
    </row>
    <row r="393" spans="1:8" ht="12.75">
      <c r="A393" s="177"/>
      <c r="B393" s="177"/>
      <c r="C393" s="177"/>
      <c r="D393" s="177"/>
      <c r="E393" s="61"/>
      <c r="F393" s="61"/>
      <c r="G393" s="61"/>
      <c r="H393" s="58"/>
    </row>
    <row r="394" spans="1:8" ht="12.75">
      <c r="A394" s="177"/>
      <c r="B394" s="177"/>
      <c r="C394" s="177"/>
      <c r="D394" s="177"/>
      <c r="E394" s="61"/>
      <c r="F394" s="61"/>
      <c r="G394" s="61"/>
      <c r="H394" s="58"/>
    </row>
    <row r="395" spans="1:8" ht="12.75">
      <c r="A395" s="177"/>
      <c r="B395" s="177"/>
      <c r="C395" s="177"/>
      <c r="D395" s="177"/>
      <c r="E395" s="61"/>
      <c r="F395" s="61"/>
      <c r="G395" s="61"/>
      <c r="H395" s="58"/>
    </row>
    <row r="396" spans="1:8" ht="12.75">
      <c r="A396" s="177"/>
      <c r="B396" s="177"/>
      <c r="C396" s="177"/>
      <c r="D396" s="177"/>
      <c r="E396" s="61"/>
      <c r="F396" s="61"/>
      <c r="G396" s="61"/>
      <c r="H396" s="58"/>
    </row>
    <row r="397" spans="1:8" ht="12.75">
      <c r="A397" s="177"/>
      <c r="B397" s="177"/>
      <c r="C397" s="177"/>
      <c r="D397" s="177"/>
      <c r="E397" s="61"/>
      <c r="F397" s="61"/>
      <c r="G397" s="61"/>
      <c r="H397" s="58"/>
    </row>
    <row r="398" spans="1:8" ht="12.75">
      <c r="A398" s="177"/>
      <c r="B398" s="177"/>
      <c r="C398" s="177"/>
      <c r="D398" s="177"/>
      <c r="E398" s="61"/>
      <c r="F398" s="61"/>
      <c r="G398" s="61"/>
      <c r="H398" s="58"/>
    </row>
    <row r="399" spans="1:8" ht="12.75">
      <c r="A399" s="177"/>
      <c r="B399" s="177"/>
      <c r="C399" s="177"/>
      <c r="D399" s="177"/>
      <c r="E399" s="61"/>
      <c r="F399" s="61"/>
      <c r="G399" s="61"/>
      <c r="H399" s="58"/>
    </row>
    <row r="400" spans="1:8" ht="12.75">
      <c r="A400" s="177"/>
      <c r="B400" s="177"/>
      <c r="C400" s="177"/>
      <c r="D400" s="177"/>
      <c r="E400" s="61"/>
      <c r="F400" s="61"/>
      <c r="G400" s="61"/>
      <c r="H400" s="58"/>
    </row>
    <row r="401" spans="1:8" ht="12.75">
      <c r="A401" s="177"/>
      <c r="B401" s="177"/>
      <c r="C401" s="177"/>
      <c r="D401" s="177"/>
      <c r="E401" s="61"/>
      <c r="F401" s="61"/>
      <c r="G401" s="61"/>
      <c r="H401" s="58"/>
    </row>
    <row r="402" spans="1:8" ht="12.75">
      <c r="A402" s="177"/>
      <c r="B402" s="177"/>
      <c r="C402" s="177"/>
      <c r="D402" s="177"/>
      <c r="E402" s="61"/>
      <c r="F402" s="61"/>
      <c r="G402" s="61"/>
      <c r="H402" s="58"/>
    </row>
    <row r="403" spans="1:8" ht="12.75">
      <c r="A403" s="177"/>
      <c r="B403" s="177"/>
      <c r="C403" s="177"/>
      <c r="D403" s="177"/>
      <c r="E403" s="61"/>
      <c r="F403" s="61"/>
      <c r="G403" s="61"/>
      <c r="H403" s="58"/>
    </row>
    <row r="404" spans="1:8" ht="12.75">
      <c r="A404" s="177"/>
      <c r="B404" s="177"/>
      <c r="C404" s="177"/>
      <c r="D404" s="177"/>
      <c r="E404" s="61"/>
      <c r="F404" s="61"/>
      <c r="G404" s="61"/>
      <c r="H404" s="58"/>
    </row>
    <row r="405" spans="1:8" ht="12.75">
      <c r="A405" s="177"/>
      <c r="B405" s="177"/>
      <c r="C405" s="177"/>
      <c r="D405" s="177"/>
      <c r="E405" s="61"/>
      <c r="F405" s="61"/>
      <c r="G405" s="61"/>
      <c r="H405" s="58"/>
    </row>
    <row r="406" spans="1:8" ht="12.75">
      <c r="A406" s="177"/>
      <c r="B406" s="177"/>
      <c r="C406" s="177"/>
      <c r="D406" s="177"/>
      <c r="E406" s="61"/>
      <c r="F406" s="61"/>
      <c r="G406" s="61"/>
      <c r="H406" s="58"/>
    </row>
    <row r="407" spans="1:8" ht="12.75">
      <c r="A407" s="177"/>
      <c r="B407" s="177"/>
      <c r="C407" s="177"/>
      <c r="D407" s="177"/>
      <c r="E407" s="61"/>
      <c r="F407" s="61"/>
      <c r="G407" s="61"/>
      <c r="H407" s="58"/>
    </row>
    <row r="408" spans="1:8" ht="12.75">
      <c r="A408" s="177"/>
      <c r="B408" s="177"/>
      <c r="C408" s="177"/>
      <c r="D408" s="177"/>
      <c r="E408" s="61"/>
      <c r="F408" s="61"/>
      <c r="G408" s="61"/>
      <c r="H408" s="58"/>
    </row>
    <row r="409" spans="1:8" ht="12.75">
      <c r="A409" s="177"/>
      <c r="B409" s="177"/>
      <c r="C409" s="177"/>
      <c r="D409" s="177"/>
      <c r="E409" s="61"/>
      <c r="F409" s="61"/>
      <c r="G409" s="61"/>
      <c r="H409" s="58"/>
    </row>
    <row r="410" spans="1:8" ht="12.75">
      <c r="A410" s="177"/>
      <c r="B410" s="177"/>
      <c r="C410" s="177"/>
      <c r="D410" s="177"/>
      <c r="E410" s="61"/>
      <c r="F410" s="61"/>
      <c r="G410" s="61"/>
      <c r="H410" s="58"/>
    </row>
    <row r="411" spans="1:8" ht="12.75">
      <c r="A411" s="177"/>
      <c r="B411" s="177"/>
      <c r="C411" s="177"/>
      <c r="D411" s="177"/>
      <c r="E411" s="61"/>
      <c r="F411" s="61"/>
      <c r="G411" s="61"/>
      <c r="H411" s="58"/>
    </row>
    <row r="412" spans="1:8" ht="12.75">
      <c r="A412" s="177"/>
      <c r="B412" s="177"/>
      <c r="C412" s="177"/>
      <c r="D412" s="177"/>
      <c r="E412" s="61"/>
      <c r="F412" s="61"/>
      <c r="G412" s="61"/>
      <c r="H412" s="58"/>
    </row>
    <row r="413" spans="1:8" ht="12.75">
      <c r="A413" s="177"/>
      <c r="B413" s="177"/>
      <c r="C413" s="177"/>
      <c r="D413" s="177"/>
      <c r="E413" s="61"/>
      <c r="F413" s="61"/>
      <c r="G413" s="61"/>
      <c r="H413" s="58"/>
    </row>
    <row r="414" spans="1:8" ht="12.75">
      <c r="A414" s="177"/>
      <c r="B414" s="177"/>
      <c r="C414" s="177"/>
      <c r="D414" s="177"/>
      <c r="E414" s="61"/>
      <c r="F414" s="61"/>
      <c r="G414" s="61"/>
      <c r="H414" s="58"/>
    </row>
    <row r="415" spans="1:8" ht="12.75">
      <c r="A415" s="177"/>
      <c r="B415" s="177"/>
      <c r="C415" s="177"/>
      <c r="D415" s="177"/>
      <c r="E415" s="61"/>
      <c r="F415" s="61"/>
      <c r="G415" s="61"/>
      <c r="H415" s="58"/>
    </row>
    <row r="416" spans="1:8" ht="12.75">
      <c r="A416" s="177"/>
      <c r="B416" s="177"/>
      <c r="C416" s="177"/>
      <c r="D416" s="177"/>
      <c r="E416" s="61"/>
      <c r="F416" s="61"/>
      <c r="G416" s="61"/>
      <c r="H416" s="58"/>
    </row>
    <row r="417" spans="1:8" ht="12.75">
      <c r="A417" s="177"/>
      <c r="B417" s="177"/>
      <c r="C417" s="177"/>
      <c r="D417" s="177"/>
      <c r="E417" s="61"/>
      <c r="F417" s="61"/>
      <c r="G417" s="61"/>
      <c r="H417" s="58"/>
    </row>
    <row r="418" spans="1:8" ht="12.75">
      <c r="A418" s="177"/>
      <c r="B418" s="177"/>
      <c r="C418" s="177"/>
      <c r="D418" s="177"/>
      <c r="E418" s="61"/>
      <c r="F418" s="61"/>
      <c r="G418" s="61"/>
      <c r="H418" s="58"/>
    </row>
    <row r="419" spans="1:8" ht="12.75">
      <c r="A419" s="177"/>
      <c r="B419" s="177"/>
      <c r="C419" s="177"/>
      <c r="D419" s="177"/>
      <c r="E419" s="61"/>
      <c r="F419" s="61"/>
      <c r="G419" s="61"/>
      <c r="H419" s="58"/>
    </row>
    <row r="420" spans="1:8" ht="12.75">
      <c r="A420" s="177"/>
      <c r="B420" s="177"/>
      <c r="C420" s="177"/>
      <c r="D420" s="177"/>
      <c r="E420" s="61"/>
      <c r="F420" s="61"/>
      <c r="G420" s="61"/>
      <c r="H420" s="58"/>
    </row>
    <row r="421" spans="1:8" ht="12.75">
      <c r="A421" s="177"/>
      <c r="B421" s="177"/>
      <c r="C421" s="177"/>
      <c r="D421" s="177"/>
      <c r="E421" s="61"/>
      <c r="F421" s="61"/>
      <c r="G421" s="61"/>
      <c r="H421" s="58"/>
    </row>
    <row r="422" spans="1:8" ht="12.75">
      <c r="A422" s="177"/>
      <c r="B422" s="177"/>
      <c r="C422" s="177"/>
      <c r="D422" s="177"/>
      <c r="E422" s="61"/>
      <c r="F422" s="61"/>
      <c r="G422" s="61"/>
      <c r="H422" s="58"/>
    </row>
    <row r="423" spans="1:8" ht="12.75">
      <c r="A423" s="177"/>
      <c r="B423" s="177"/>
      <c r="C423" s="177"/>
      <c r="D423" s="177"/>
      <c r="E423" s="61"/>
      <c r="F423" s="61"/>
      <c r="G423" s="61"/>
      <c r="H423" s="58"/>
    </row>
    <row r="424" spans="1:8" ht="12.75">
      <c r="A424" s="177"/>
      <c r="B424" s="177"/>
      <c r="C424" s="177"/>
      <c r="D424" s="177"/>
      <c r="E424" s="61"/>
      <c r="F424" s="61"/>
      <c r="G424" s="61"/>
      <c r="H424" s="58"/>
    </row>
    <row r="425" spans="1:8" ht="12.75">
      <c r="A425" s="177"/>
      <c r="B425" s="177"/>
      <c r="C425" s="177"/>
      <c r="D425" s="177"/>
      <c r="E425" s="61"/>
      <c r="F425" s="61"/>
      <c r="G425" s="61"/>
      <c r="H425" s="58"/>
    </row>
    <row r="426" spans="1:8" ht="12.75">
      <c r="A426" s="177"/>
      <c r="B426" s="177"/>
      <c r="C426" s="177"/>
      <c r="D426" s="177"/>
      <c r="E426" s="61"/>
      <c r="F426" s="61"/>
      <c r="G426" s="61"/>
      <c r="H426" s="58"/>
    </row>
    <row r="427" spans="1:8" ht="12.75">
      <c r="A427" s="177"/>
      <c r="B427" s="177"/>
      <c r="C427" s="177"/>
      <c r="D427" s="177"/>
      <c r="E427" s="61"/>
      <c r="F427" s="61"/>
      <c r="G427" s="61"/>
      <c r="H427" s="58"/>
    </row>
    <row r="428" spans="1:8" ht="12.75">
      <c r="A428" s="177"/>
      <c r="B428" s="177"/>
      <c r="C428" s="177"/>
      <c r="D428" s="177"/>
      <c r="E428" s="61"/>
      <c r="F428" s="61"/>
      <c r="G428" s="61"/>
      <c r="H428" s="58"/>
    </row>
    <row r="429" spans="1:8" ht="12.75">
      <c r="A429" s="177"/>
      <c r="B429" s="177"/>
      <c r="C429" s="177"/>
      <c r="D429" s="177"/>
      <c r="E429" s="61"/>
      <c r="F429" s="61"/>
      <c r="G429" s="61"/>
      <c r="H429" s="58"/>
    </row>
    <row r="430" spans="1:8" ht="12.75">
      <c r="A430" s="177"/>
      <c r="B430" s="177"/>
      <c r="C430" s="177"/>
      <c r="D430" s="177"/>
      <c r="E430" s="61"/>
      <c r="F430" s="61"/>
      <c r="G430" s="61"/>
      <c r="H430" s="58"/>
    </row>
    <row r="431" spans="1:8" ht="12.75">
      <c r="A431" s="177"/>
      <c r="B431" s="177"/>
      <c r="C431" s="177"/>
      <c r="D431" s="177"/>
      <c r="E431" s="61"/>
      <c r="F431" s="61"/>
      <c r="G431" s="61"/>
      <c r="H431" s="58"/>
    </row>
    <row r="432" spans="1:8" ht="12.75">
      <c r="A432" s="177"/>
      <c r="B432" s="177"/>
      <c r="C432" s="177"/>
      <c r="D432" s="177"/>
      <c r="E432" s="61"/>
      <c r="F432" s="61"/>
      <c r="G432" s="61"/>
      <c r="H432" s="58"/>
    </row>
    <row r="433" spans="1:8" ht="12.75">
      <c r="A433" s="177"/>
      <c r="B433" s="177"/>
      <c r="C433" s="177"/>
      <c r="D433" s="177"/>
      <c r="E433" s="61"/>
      <c r="F433" s="61"/>
      <c r="G433" s="61"/>
      <c r="H433" s="58"/>
    </row>
    <row r="434" spans="1:8" ht="12.75">
      <c r="A434" s="177"/>
      <c r="B434" s="177"/>
      <c r="C434" s="177"/>
      <c r="D434" s="177"/>
      <c r="E434" s="61"/>
      <c r="F434" s="61"/>
      <c r="G434" s="61"/>
      <c r="H434" s="58"/>
    </row>
    <row r="435" spans="1:8" ht="12.75">
      <c r="A435" s="177"/>
      <c r="B435" s="177"/>
      <c r="C435" s="177"/>
      <c r="D435" s="177"/>
      <c r="E435" s="61"/>
      <c r="F435" s="61"/>
      <c r="G435" s="61"/>
      <c r="H435" s="58"/>
    </row>
    <row r="436" spans="1:8" ht="12.75">
      <c r="A436" s="177"/>
      <c r="B436" s="177"/>
      <c r="C436" s="177"/>
      <c r="D436" s="177"/>
      <c r="E436" s="61"/>
      <c r="F436" s="61"/>
      <c r="G436" s="61"/>
      <c r="H436" s="58"/>
    </row>
    <row r="437" spans="1:8" ht="12.75">
      <c r="A437" s="177"/>
      <c r="B437" s="177"/>
      <c r="C437" s="177"/>
      <c r="D437" s="177"/>
      <c r="E437" s="61"/>
      <c r="F437" s="61"/>
      <c r="G437" s="61"/>
      <c r="H437" s="58"/>
    </row>
    <row r="438" spans="1:8" ht="12.75">
      <c r="A438" s="177"/>
      <c r="B438" s="177"/>
      <c r="C438" s="177"/>
      <c r="D438" s="177"/>
      <c r="E438" s="61"/>
      <c r="F438" s="61"/>
      <c r="G438" s="61"/>
      <c r="H438" s="58"/>
    </row>
    <row r="439" spans="1:8" ht="12.75">
      <c r="A439" s="177"/>
      <c r="B439" s="177"/>
      <c r="C439" s="177"/>
      <c r="D439" s="177"/>
      <c r="E439" s="61"/>
      <c r="F439" s="61"/>
      <c r="G439" s="61"/>
      <c r="H439" s="58"/>
    </row>
    <row r="440" spans="1:8" ht="12.75">
      <c r="A440" s="177"/>
      <c r="B440" s="177"/>
      <c r="C440" s="177"/>
      <c r="D440" s="177"/>
      <c r="E440" s="61"/>
      <c r="F440" s="61"/>
      <c r="G440" s="61"/>
      <c r="H440" s="58"/>
    </row>
    <row r="441" spans="1:8" ht="12.75">
      <c r="A441" s="177"/>
      <c r="B441" s="177"/>
      <c r="C441" s="177"/>
      <c r="D441" s="177"/>
      <c r="E441" s="61"/>
      <c r="F441" s="61"/>
      <c r="G441" s="61"/>
      <c r="H441" s="58"/>
    </row>
    <row r="442" spans="1:8" ht="12.75">
      <c r="A442" s="177"/>
      <c r="B442" s="177"/>
      <c r="C442" s="177"/>
      <c r="D442" s="177"/>
      <c r="E442" s="61"/>
      <c r="F442" s="61"/>
      <c r="G442" s="61"/>
      <c r="H442" s="58"/>
    </row>
    <row r="443" spans="1:8" ht="12.75">
      <c r="A443" s="177"/>
      <c r="B443" s="177"/>
      <c r="C443" s="177"/>
      <c r="D443" s="177"/>
      <c r="E443" s="61"/>
      <c r="F443" s="61"/>
      <c r="G443" s="61"/>
      <c r="H443" s="58"/>
    </row>
    <row r="444" spans="1:8" ht="12.75">
      <c r="A444" s="177"/>
      <c r="B444" s="177"/>
      <c r="C444" s="177"/>
      <c r="D444" s="177"/>
      <c r="E444" s="61"/>
      <c r="F444" s="61"/>
      <c r="G444" s="61"/>
      <c r="H444" s="58"/>
    </row>
    <row r="445" spans="1:8" ht="12.75">
      <c r="A445" s="177"/>
      <c r="B445" s="177"/>
      <c r="C445" s="177"/>
      <c r="D445" s="177"/>
      <c r="E445" s="61"/>
      <c r="F445" s="61"/>
      <c r="G445" s="61"/>
      <c r="H445" s="58"/>
    </row>
    <row r="446" spans="1:8" ht="12.75">
      <c r="A446" s="177"/>
      <c r="B446" s="177"/>
      <c r="C446" s="177"/>
      <c r="D446" s="177"/>
      <c r="E446" s="61"/>
      <c r="F446" s="61"/>
      <c r="G446" s="61"/>
      <c r="H446" s="58"/>
    </row>
    <row r="447" spans="1:8" ht="12.75">
      <c r="A447" s="177"/>
      <c r="B447" s="177"/>
      <c r="C447" s="177"/>
      <c r="D447" s="177"/>
      <c r="E447" s="61"/>
      <c r="F447" s="61"/>
      <c r="G447" s="61"/>
      <c r="H447" s="58"/>
    </row>
    <row r="448" spans="1:8" ht="12.75">
      <c r="A448" s="177"/>
      <c r="B448" s="177"/>
      <c r="C448" s="177"/>
      <c r="D448" s="177"/>
      <c r="E448" s="61"/>
      <c r="F448" s="61"/>
      <c r="G448" s="61"/>
      <c r="H448" s="58"/>
    </row>
    <row r="449" spans="1:8" ht="12.75">
      <c r="A449" s="177"/>
      <c r="B449" s="177"/>
      <c r="C449" s="177"/>
      <c r="D449" s="177"/>
      <c r="E449" s="61"/>
      <c r="F449" s="61"/>
      <c r="G449" s="61"/>
      <c r="H449" s="58"/>
    </row>
    <row r="450" spans="1:8" ht="12.75">
      <c r="A450" s="177"/>
      <c r="B450" s="177"/>
      <c r="C450" s="177"/>
      <c r="D450" s="177"/>
      <c r="E450" s="61"/>
      <c r="F450" s="61"/>
      <c r="G450" s="61"/>
      <c r="H450" s="58"/>
    </row>
    <row r="451" spans="1:8" ht="12.75">
      <c r="A451" s="177"/>
      <c r="B451" s="177"/>
      <c r="C451" s="177"/>
      <c r="D451" s="177"/>
      <c r="E451" s="61"/>
      <c r="F451" s="61"/>
      <c r="G451" s="61"/>
      <c r="H451" s="58"/>
    </row>
    <row r="452" spans="1:8" ht="12.75">
      <c r="A452" s="177"/>
      <c r="B452" s="177"/>
      <c r="C452" s="177"/>
      <c r="D452" s="177"/>
      <c r="E452" s="61"/>
      <c r="F452" s="61"/>
      <c r="G452" s="61"/>
      <c r="H452" s="58"/>
    </row>
    <row r="453" spans="1:8" ht="12.75">
      <c r="A453" s="177"/>
      <c r="B453" s="177"/>
      <c r="C453" s="177"/>
      <c r="D453" s="177"/>
      <c r="E453" s="61"/>
      <c r="F453" s="61"/>
      <c r="G453" s="61"/>
      <c r="H453" s="58"/>
    </row>
    <row r="454" spans="1:8" ht="12.75">
      <c r="A454" s="177"/>
      <c r="B454" s="177"/>
      <c r="C454" s="177"/>
      <c r="D454" s="177"/>
      <c r="E454" s="61"/>
      <c r="F454" s="61"/>
      <c r="G454" s="61"/>
      <c r="H454" s="58"/>
    </row>
    <row r="455" spans="1:8" ht="12.75">
      <c r="A455" s="177"/>
      <c r="B455" s="177"/>
      <c r="C455" s="177"/>
      <c r="D455" s="177"/>
      <c r="E455" s="61"/>
      <c r="F455" s="61"/>
      <c r="G455" s="61"/>
      <c r="H455" s="58"/>
    </row>
    <row r="456" spans="1:8" ht="12.75">
      <c r="A456" s="177"/>
      <c r="B456" s="177"/>
      <c r="C456" s="177"/>
      <c r="D456" s="177"/>
      <c r="E456" s="61"/>
      <c r="F456" s="61"/>
      <c r="G456" s="61"/>
      <c r="H456" s="58"/>
    </row>
    <row r="457" spans="1:8" ht="12.75">
      <c r="A457" s="177"/>
      <c r="B457" s="177"/>
      <c r="C457" s="177"/>
      <c r="D457" s="177"/>
      <c r="E457" s="61"/>
      <c r="F457" s="61"/>
      <c r="G457" s="61"/>
      <c r="H457" s="58"/>
    </row>
    <row r="458" spans="1:8" ht="12.75">
      <c r="A458" s="177"/>
      <c r="B458" s="177"/>
      <c r="C458" s="177"/>
      <c r="D458" s="177"/>
      <c r="E458" s="61"/>
      <c r="F458" s="61"/>
      <c r="G458" s="61"/>
      <c r="H458" s="58"/>
    </row>
    <row r="459" spans="1:8" ht="12.75">
      <c r="A459" s="177"/>
      <c r="B459" s="177"/>
      <c r="C459" s="177"/>
      <c r="D459" s="177"/>
      <c r="E459" s="61"/>
      <c r="F459" s="61"/>
      <c r="G459" s="61"/>
      <c r="H459" s="58"/>
    </row>
    <row r="460" spans="1:8" ht="12.75">
      <c r="A460" s="177"/>
      <c r="B460" s="177"/>
      <c r="C460" s="177"/>
      <c r="D460" s="177"/>
      <c r="E460" s="61"/>
      <c r="F460" s="61"/>
      <c r="G460" s="61"/>
      <c r="H460" s="58"/>
    </row>
    <row r="461" spans="1:8" ht="12.75">
      <c r="A461" s="177"/>
      <c r="B461" s="177"/>
      <c r="C461" s="177"/>
      <c r="D461" s="177"/>
      <c r="E461" s="61"/>
      <c r="F461" s="61"/>
      <c r="G461" s="61"/>
      <c r="H461" s="58"/>
    </row>
    <row r="462" spans="1:8" ht="12.75">
      <c r="A462" s="177"/>
      <c r="B462" s="177"/>
      <c r="C462" s="177"/>
      <c r="D462" s="177"/>
      <c r="E462" s="61"/>
      <c r="F462" s="61"/>
      <c r="G462" s="61"/>
      <c r="H462" s="58"/>
    </row>
    <row r="463" spans="1:8" ht="12.75">
      <c r="A463" s="177"/>
      <c r="B463" s="177"/>
      <c r="C463" s="177"/>
      <c r="D463" s="177"/>
      <c r="E463" s="61"/>
      <c r="F463" s="61"/>
      <c r="G463" s="61"/>
      <c r="H463" s="58"/>
    </row>
    <row r="464" spans="1:8" ht="12.75">
      <c r="A464" s="177"/>
      <c r="B464" s="177"/>
      <c r="C464" s="177"/>
      <c r="D464" s="177"/>
      <c r="E464" s="61"/>
      <c r="F464" s="61"/>
      <c r="G464" s="61"/>
      <c r="H464" s="58"/>
    </row>
    <row r="465" spans="1:8" ht="12.75">
      <c r="A465" s="177"/>
      <c r="B465" s="177"/>
      <c r="C465" s="177"/>
      <c r="D465" s="177"/>
      <c r="E465" s="61"/>
      <c r="F465" s="61"/>
      <c r="G465" s="61"/>
      <c r="H465" s="58"/>
    </row>
    <row r="466" spans="1:8" ht="12.75">
      <c r="A466" s="177"/>
      <c r="B466" s="177"/>
      <c r="C466" s="177"/>
      <c r="D466" s="177"/>
      <c r="E466" s="61"/>
      <c r="F466" s="61"/>
      <c r="G466" s="61"/>
      <c r="H466" s="58"/>
    </row>
    <row r="467" spans="1:8" ht="12.75">
      <c r="A467" s="177"/>
      <c r="B467" s="177"/>
      <c r="C467" s="177"/>
      <c r="D467" s="177"/>
      <c r="E467" s="61"/>
      <c r="F467" s="61"/>
      <c r="G467" s="61"/>
      <c r="H467" s="58"/>
    </row>
    <row r="468" spans="1:8" ht="12.75">
      <c r="A468" s="177"/>
      <c r="B468" s="177"/>
      <c r="C468" s="177"/>
      <c r="D468" s="177"/>
      <c r="E468" s="61"/>
      <c r="F468" s="61"/>
      <c r="G468" s="61"/>
      <c r="H468" s="58"/>
    </row>
    <row r="469" spans="1:8" ht="12.75">
      <c r="A469" s="177"/>
      <c r="B469" s="177"/>
      <c r="C469" s="177"/>
      <c r="D469" s="177"/>
      <c r="E469" s="61"/>
      <c r="F469" s="61"/>
      <c r="G469" s="61"/>
      <c r="H469" s="58"/>
    </row>
    <row r="470" spans="1:8" ht="12.75">
      <c r="A470" s="177"/>
      <c r="B470" s="177"/>
      <c r="C470" s="177"/>
      <c r="D470" s="177"/>
      <c r="E470" s="61"/>
      <c r="F470" s="61"/>
      <c r="G470" s="61"/>
      <c r="H470" s="58"/>
    </row>
    <row r="471" spans="1:8" ht="12.75">
      <c r="A471" s="177"/>
      <c r="B471" s="177"/>
      <c r="C471" s="177"/>
      <c r="D471" s="177"/>
      <c r="E471" s="61"/>
      <c r="F471" s="61"/>
      <c r="G471" s="61"/>
      <c r="H471" s="58"/>
    </row>
    <row r="472" spans="1:8" ht="12.75">
      <c r="A472" s="177"/>
      <c r="B472" s="177"/>
      <c r="C472" s="177"/>
      <c r="D472" s="177"/>
      <c r="E472" s="61"/>
      <c r="F472" s="61"/>
      <c r="G472" s="61"/>
      <c r="H472" s="58"/>
    </row>
    <row r="473" spans="1:8" ht="12.75">
      <c r="A473" s="177"/>
      <c r="B473" s="177"/>
      <c r="C473" s="177"/>
      <c r="D473" s="177"/>
      <c r="E473" s="61"/>
      <c r="F473" s="61"/>
      <c r="G473" s="61"/>
      <c r="H473" s="58"/>
    </row>
    <row r="474" spans="1:8" ht="12.75">
      <c r="A474" s="177"/>
      <c r="B474" s="177"/>
      <c r="C474" s="177"/>
      <c r="D474" s="177"/>
      <c r="E474" s="61"/>
      <c r="F474" s="61"/>
      <c r="G474" s="61"/>
      <c r="H474" s="58"/>
    </row>
    <row r="475" spans="1:8" ht="12.75">
      <c r="A475" s="177"/>
      <c r="B475" s="177"/>
      <c r="C475" s="177"/>
      <c r="D475" s="177"/>
      <c r="E475" s="61"/>
      <c r="F475" s="61"/>
      <c r="G475" s="61"/>
      <c r="H475" s="58"/>
    </row>
    <row r="476" spans="1:8" ht="12.75">
      <c r="A476" s="177"/>
      <c r="B476" s="177"/>
      <c r="C476" s="177"/>
      <c r="D476" s="177"/>
      <c r="E476" s="61"/>
      <c r="F476" s="61"/>
      <c r="G476" s="61"/>
      <c r="H476" s="58"/>
    </row>
    <row r="477" spans="1:8" ht="12.75">
      <c r="A477" s="177"/>
      <c r="B477" s="177"/>
      <c r="C477" s="177"/>
      <c r="D477" s="177"/>
      <c r="E477" s="61"/>
      <c r="F477" s="61"/>
      <c r="G477" s="61"/>
      <c r="H477" s="58"/>
    </row>
    <row r="478" spans="1:8" ht="12.75">
      <c r="A478" s="177"/>
      <c r="B478" s="177"/>
      <c r="C478" s="177"/>
      <c r="D478" s="177"/>
      <c r="E478" s="61"/>
      <c r="F478" s="61"/>
      <c r="G478" s="61"/>
      <c r="H478" s="58"/>
    </row>
    <row r="479" spans="1:8" ht="12.75">
      <c r="A479" s="177"/>
      <c r="B479" s="177"/>
      <c r="C479" s="177"/>
      <c r="D479" s="177"/>
      <c r="E479" s="61"/>
      <c r="F479" s="61"/>
      <c r="G479" s="61"/>
      <c r="H479" s="58"/>
    </row>
    <row r="480" spans="1:8" ht="12.75">
      <c r="A480" s="177"/>
      <c r="B480" s="177"/>
      <c r="C480" s="177"/>
      <c r="D480" s="177"/>
      <c r="E480" s="61"/>
      <c r="F480" s="61"/>
      <c r="G480" s="61"/>
      <c r="H480" s="58"/>
    </row>
    <row r="481" spans="1:8" ht="12.75">
      <c r="A481" s="177"/>
      <c r="B481" s="177"/>
      <c r="C481" s="177"/>
      <c r="D481" s="177"/>
      <c r="E481" s="61"/>
      <c r="F481" s="61"/>
      <c r="G481" s="61"/>
      <c r="H481" s="58"/>
    </row>
    <row r="482" spans="1:8" ht="12.75">
      <c r="A482" s="177"/>
      <c r="B482" s="177"/>
      <c r="C482" s="177"/>
      <c r="D482" s="177"/>
      <c r="E482" s="61"/>
      <c r="F482" s="61"/>
      <c r="G482" s="61"/>
      <c r="H482" s="58"/>
    </row>
    <row r="483" spans="1:8" ht="12.75">
      <c r="A483" s="177"/>
      <c r="B483" s="177"/>
      <c r="C483" s="177"/>
      <c r="D483" s="177"/>
      <c r="E483" s="61"/>
      <c r="F483" s="61"/>
      <c r="G483" s="61"/>
      <c r="H483" s="58"/>
    </row>
    <row r="484" spans="1:8" ht="12.75">
      <c r="A484" s="177"/>
      <c r="B484" s="177"/>
      <c r="C484" s="177"/>
      <c r="D484" s="177"/>
      <c r="E484" s="61"/>
      <c r="F484" s="61"/>
      <c r="G484" s="61"/>
      <c r="H484" s="58"/>
    </row>
    <row r="485" spans="1:8" ht="12.75">
      <c r="A485" s="177"/>
      <c r="B485" s="177"/>
      <c r="C485" s="177"/>
      <c r="D485" s="177"/>
      <c r="E485" s="61"/>
      <c r="F485" s="61"/>
      <c r="G485" s="61"/>
      <c r="H485" s="58"/>
    </row>
    <row r="486" spans="1:8" ht="12.75">
      <c r="A486" s="177"/>
      <c r="B486" s="177"/>
      <c r="C486" s="177"/>
      <c r="D486" s="177"/>
      <c r="E486" s="61"/>
      <c r="F486" s="61"/>
      <c r="G486" s="61"/>
      <c r="H486" s="58"/>
    </row>
    <row r="487" spans="1:8" ht="12.75">
      <c r="A487" s="177"/>
      <c r="B487" s="177"/>
      <c r="C487" s="177"/>
      <c r="D487" s="177"/>
      <c r="E487" s="61"/>
      <c r="F487" s="61"/>
      <c r="G487" s="61"/>
      <c r="H487" s="58"/>
    </row>
    <row r="488" spans="1:8" ht="12.75">
      <c r="A488" s="177"/>
      <c r="B488" s="177"/>
      <c r="C488" s="177"/>
      <c r="D488" s="177"/>
      <c r="E488" s="61"/>
      <c r="F488" s="61"/>
      <c r="G488" s="61"/>
      <c r="H488" s="58"/>
    </row>
    <row r="489" spans="1:8" ht="12.75">
      <c r="A489" s="177"/>
      <c r="B489" s="177"/>
      <c r="C489" s="177"/>
      <c r="D489" s="177"/>
      <c r="E489" s="61"/>
      <c r="F489" s="61"/>
      <c r="G489" s="61"/>
      <c r="H489" s="58"/>
    </row>
    <row r="490" spans="1:8" ht="12.75">
      <c r="A490" s="177"/>
      <c r="B490" s="177"/>
      <c r="C490" s="177"/>
      <c r="D490" s="177"/>
      <c r="E490" s="61"/>
      <c r="F490" s="61"/>
      <c r="G490" s="61"/>
      <c r="H490" s="58"/>
    </row>
    <row r="491" spans="1:8" ht="12.75">
      <c r="A491" s="177"/>
      <c r="B491" s="177"/>
      <c r="C491" s="177"/>
      <c r="D491" s="177"/>
      <c r="E491" s="61"/>
      <c r="F491" s="61"/>
      <c r="G491" s="61"/>
      <c r="H491" s="58"/>
    </row>
    <row r="492" spans="1:8" ht="12.75">
      <c r="A492" s="177"/>
      <c r="B492" s="177"/>
      <c r="C492" s="177"/>
      <c r="D492" s="177"/>
      <c r="E492" s="61"/>
      <c r="F492" s="61"/>
      <c r="G492" s="61"/>
      <c r="H492" s="58"/>
    </row>
    <row r="493" spans="1:8" ht="12.75">
      <c r="A493" s="177"/>
      <c r="B493" s="177"/>
      <c r="C493" s="177"/>
      <c r="D493" s="177"/>
      <c r="E493" s="61"/>
      <c r="F493" s="61"/>
      <c r="G493" s="61"/>
      <c r="H493" s="58"/>
    </row>
    <row r="494" spans="1:8" ht="12.75">
      <c r="A494" s="177"/>
      <c r="B494" s="177"/>
      <c r="C494" s="177"/>
      <c r="D494" s="177"/>
      <c r="E494" s="61"/>
      <c r="F494" s="61"/>
      <c r="G494" s="61"/>
      <c r="H494" s="58"/>
    </row>
    <row r="495" spans="1:8" ht="12.75">
      <c r="A495" s="177"/>
      <c r="B495" s="177"/>
      <c r="C495" s="177"/>
      <c r="D495" s="177"/>
      <c r="E495" s="61"/>
      <c r="F495" s="61"/>
      <c r="G495" s="61"/>
      <c r="H495" s="58"/>
    </row>
    <row r="496" spans="1:8" ht="12.75">
      <c r="A496" s="177"/>
      <c r="B496" s="177"/>
      <c r="C496" s="177"/>
      <c r="D496" s="177"/>
      <c r="E496" s="61"/>
      <c r="F496" s="61"/>
      <c r="G496" s="61"/>
      <c r="H496" s="58"/>
    </row>
    <row r="497" spans="1:8" ht="12.75">
      <c r="A497" s="177"/>
      <c r="B497" s="177"/>
      <c r="C497" s="177"/>
      <c r="D497" s="177"/>
      <c r="E497" s="61"/>
      <c r="F497" s="61"/>
      <c r="G497" s="61"/>
      <c r="H497" s="58"/>
    </row>
    <row r="498" spans="1:8" ht="12.75">
      <c r="A498" s="177"/>
      <c r="B498" s="177"/>
      <c r="C498" s="177"/>
      <c r="D498" s="177"/>
      <c r="E498" s="61"/>
      <c r="F498" s="61"/>
      <c r="G498" s="61"/>
      <c r="H498" s="58"/>
    </row>
    <row r="499" spans="1:8" ht="12.75">
      <c r="A499" s="177"/>
      <c r="B499" s="177"/>
      <c r="C499" s="177"/>
      <c r="D499" s="177"/>
      <c r="E499" s="61"/>
      <c r="F499" s="61"/>
      <c r="G499" s="61"/>
      <c r="H499" s="58"/>
    </row>
    <row r="500" spans="1:8" ht="12.75">
      <c r="A500" s="177"/>
      <c r="B500" s="177"/>
      <c r="C500" s="177"/>
      <c r="D500" s="177"/>
      <c r="E500" s="61"/>
      <c r="F500" s="61"/>
      <c r="G500" s="61"/>
      <c r="H500" s="58"/>
    </row>
    <row r="501" spans="1:8" ht="12.75">
      <c r="A501" s="177"/>
      <c r="B501" s="177"/>
      <c r="C501" s="177"/>
      <c r="D501" s="177"/>
      <c r="E501" s="61"/>
      <c r="F501" s="61"/>
      <c r="G501" s="61"/>
      <c r="H501" s="58"/>
    </row>
    <row r="502" spans="1:8" ht="12.75">
      <c r="A502" s="177"/>
      <c r="B502" s="177"/>
      <c r="C502" s="177"/>
      <c r="D502" s="177"/>
      <c r="E502" s="61"/>
      <c r="F502" s="61"/>
      <c r="G502" s="61"/>
      <c r="H502" s="58"/>
    </row>
    <row r="503" spans="1:8" ht="12.75">
      <c r="A503" s="177"/>
      <c r="B503" s="177"/>
      <c r="C503" s="177"/>
      <c r="D503" s="177"/>
      <c r="E503" s="61"/>
      <c r="F503" s="61"/>
      <c r="G503" s="61"/>
      <c r="H503" s="58"/>
    </row>
    <row r="504" spans="1:8" ht="12.75">
      <c r="A504" s="177"/>
      <c r="B504" s="177"/>
      <c r="C504" s="177"/>
      <c r="D504" s="177"/>
      <c r="E504" s="61"/>
      <c r="F504" s="61"/>
      <c r="G504" s="61"/>
      <c r="H504" s="58"/>
    </row>
    <row r="505" spans="1:8" ht="12.75">
      <c r="A505" s="177"/>
      <c r="B505" s="177"/>
      <c r="C505" s="177"/>
      <c r="D505" s="177"/>
      <c r="E505" s="61"/>
      <c r="F505" s="61"/>
      <c r="G505" s="61"/>
      <c r="H505" s="58"/>
    </row>
    <row r="506" spans="1:8" ht="12.75">
      <c r="A506" s="177"/>
      <c r="B506" s="177"/>
      <c r="C506" s="177"/>
      <c r="D506" s="177"/>
      <c r="E506" s="61"/>
      <c r="F506" s="61"/>
      <c r="G506" s="61"/>
      <c r="H506" s="58"/>
    </row>
    <row r="507" spans="1:8" ht="12.75">
      <c r="A507" s="177"/>
      <c r="B507" s="177"/>
      <c r="C507" s="177"/>
      <c r="D507" s="177"/>
      <c r="E507" s="61"/>
      <c r="F507" s="61"/>
      <c r="G507" s="61"/>
      <c r="H507" s="58"/>
    </row>
    <row r="508" spans="1:8" ht="12.75">
      <c r="A508" s="177"/>
      <c r="B508" s="177"/>
      <c r="C508" s="177"/>
      <c r="D508" s="177"/>
      <c r="E508" s="61"/>
      <c r="F508" s="61"/>
      <c r="G508" s="61"/>
      <c r="H508" s="58"/>
    </row>
    <row r="509" spans="1:8" ht="12.75">
      <c r="A509" s="177"/>
      <c r="B509" s="177"/>
      <c r="C509" s="177"/>
      <c r="D509" s="177"/>
      <c r="E509" s="61"/>
      <c r="F509" s="61"/>
      <c r="G509" s="61"/>
      <c r="H509" s="58"/>
    </row>
  </sheetData>
  <mergeCells count="9">
    <mergeCell ref="A342:G342"/>
    <mergeCell ref="A217:H217"/>
    <mergeCell ref="A218:H218"/>
    <mergeCell ref="A287:H287"/>
    <mergeCell ref="A288:H288"/>
    <mergeCell ref="A32:H32"/>
    <mergeCell ref="A33:H33"/>
    <mergeCell ref="A142:H142"/>
    <mergeCell ref="A143:H143"/>
  </mergeCells>
  <printOptions horizontalCentered="1"/>
  <pageMargins left="0.3937007874015748" right="0.3937007874015748" top="0.3937007874015748" bottom="0.3937007874015748" header="0.5118110236220472" footer="0.5118110236220472"/>
  <pageSetup fitToHeight="7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Wydminy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Truchan</dc:creator>
  <cp:keywords/>
  <dc:description/>
  <cp:lastModifiedBy>IDEK</cp:lastModifiedBy>
  <cp:lastPrinted>2011-08-08T07:07:22Z</cp:lastPrinted>
  <dcterms:created xsi:type="dcterms:W3CDTF">2011-07-28T07:18:00Z</dcterms:created>
  <dcterms:modified xsi:type="dcterms:W3CDTF">2011-08-08T07:07:25Z</dcterms:modified>
  <cp:category/>
  <cp:version/>
  <cp:contentType/>
  <cp:contentStatus/>
</cp:coreProperties>
</file>